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comments26.xml" ContentType="application/vnd.openxmlformats-officedocument.spreadsheetml.comments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comments29.xml" ContentType="application/vnd.openxmlformats-officedocument.spreadsheetml.comments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Override PartName="/xl/worksheets/sheet31.xml" ContentType="application/vnd.openxmlformats-officedocument.spreadsheetml.worksheet+xml"/>
  <Override PartName="/xl/comments31.xml" ContentType="application/vnd.openxmlformats-officedocument.spreadsheetml.comments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comments35.xml" ContentType="application/vnd.openxmlformats-officedocument.spreadsheetml.comments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comments40.xml" ContentType="application/vnd.openxmlformats-officedocument.spreadsheetml.comments+xml"/>
  <Override PartName="/xl/worksheets/sheet41.xml" ContentType="application/vnd.openxmlformats-officedocument.spreadsheetml.worksheet+xml"/>
  <Override PartName="/xl/comments41.xml" ContentType="application/vnd.openxmlformats-officedocument.spreadsheetml.comments+xml"/>
  <Override PartName="/xl/worksheets/sheet42.xml" ContentType="application/vnd.openxmlformats-officedocument.spreadsheetml.worksheet+xml"/>
  <Override PartName="/xl/comments42.xml" ContentType="application/vnd.openxmlformats-officedocument.spreadsheetml.comments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8" activeTab="19"/>
  </bookViews>
  <sheets>
    <sheet name="Renau" sheetId="1" r:id="rId1"/>
    <sheet name="AUDI" sheetId="2" r:id="rId2"/>
    <sheet name="Opel" sheetId="3" r:id="rId3"/>
    <sheet name="WV" sheetId="4" r:id="rId4"/>
    <sheet name="DAEWOO" sheetId="5" r:id="rId5"/>
    <sheet name="Toyota" sheetId="6" r:id="rId6"/>
    <sheet name="Merc" sheetId="7" r:id="rId7"/>
    <sheet name="NISSAN" sheetId="8" r:id="rId8"/>
    <sheet name="FORD" sheetId="9" r:id="rId9"/>
    <sheet name="SKODA" sheetId="10" r:id="rId10"/>
    <sheet name="BMW" sheetId="11" r:id="rId11"/>
    <sheet name="Peugeot" sheetId="12" r:id="rId12"/>
    <sheet name="VOLVO" sheetId="13" r:id="rId13"/>
    <sheet name="MAZDA" sheetId="14" r:id="rId14"/>
    <sheet name="Mitsubishi" sheetId="15" r:id="rId15"/>
    <sheet name="SUBARU" sheetId="16" r:id="rId16"/>
    <sheet name="SUZUKI" sheetId="17" r:id="rId17"/>
    <sheet name="СААБ" sheetId="18" r:id="rId18"/>
    <sheet name="Citroen" sheetId="19" r:id="rId19"/>
    <sheet name="KIA" sheetId="20" r:id="rId20"/>
    <sheet name="HONDA" sheetId="21" r:id="rId21"/>
    <sheet name="Hyundai" sheetId="22" r:id="rId22"/>
    <sheet name="Seat" sheetId="23" r:id="rId23"/>
    <sheet name="Chevrolet" sheetId="24" r:id="rId24"/>
    <sheet name="Lanci" sheetId="25" r:id="rId25"/>
    <sheet name="Chery_Китай" sheetId="26" r:id="rId26"/>
    <sheet name="Rover" sheetId="27" r:id="rId27"/>
    <sheet name="Chrysler" sheetId="28" r:id="rId28"/>
    <sheet name="ВАЗ 2104" sheetId="29" r:id="rId29"/>
    <sheet name="ВАЗ 2105" sheetId="30" r:id="rId30"/>
    <sheet name="ВАЗ 2106" sheetId="31" r:id="rId31"/>
    <sheet name="ВАЗ 2107" sheetId="32" r:id="rId32"/>
    <sheet name="НИВА" sheetId="33" r:id="rId33"/>
    <sheet name="Ока" sheetId="34" r:id="rId34"/>
    <sheet name="ГАЗ 3102_10" sheetId="35" r:id="rId35"/>
    <sheet name="ГАЗ 2402_10" sheetId="36" r:id="rId36"/>
    <sheet name="ГАЗ 3302" sheetId="37" r:id="rId37"/>
    <sheet name="пусто" sheetId="38" r:id="rId38"/>
    <sheet name="ГАЗ 2752_57" sheetId="39" r:id="rId39"/>
    <sheet name="АЗЛК" sheetId="40" r:id="rId40"/>
    <sheet name="ИЖ" sheetId="41" r:id="rId41"/>
    <sheet name="Таврия" sheetId="42" r:id="rId42"/>
    <sheet name="Другие" sheetId="43" r:id="rId43"/>
  </sheets>
  <definedNames>
    <definedName name="_xlnm._FilterDatabase" localSheetId="42" hidden="1">'Другие'!$A$3:$H$3</definedName>
    <definedName name="_xlnm._FilterDatabase" localSheetId="40" hidden="1">'ИЖ'!$A$3:$H$3</definedName>
    <definedName name="_xlnm._FilterDatabase" localSheetId="32" hidden="1">'НИВА'!$A$3:$H$63</definedName>
    <definedName name="_xlnm._FilterDatabase" localSheetId="37" hidden="1">'пусто'!$A$3:$H$3</definedName>
    <definedName name="_xlnm._FilterDatabase" localSheetId="41" hidden="1">'Таврия'!$A$3:$H$3</definedName>
    <definedName name="Excel_BuiltIn__FilterDatabase_2">'AUDI'!$F$1:$I$648</definedName>
    <definedName name="Excel_BuiltIn__FilterDatabase_11">'BMW'!$A$1:$P$43</definedName>
    <definedName name="Excel_BuiltIn__FilterDatabase_26">'Chery_Китай'!$A$3:$H$120</definedName>
    <definedName name="Excel_BuiltIn__FilterDatabase_24">'Chevrolet'!$A$3:$H$3</definedName>
    <definedName name="Excel_BuiltIn__FilterDatabase_28">'Chrysler'!$A$3:$H$28</definedName>
    <definedName name="Excel_BuiltIn__FilterDatabase_19">'Citroen'!$A$3:$H$3</definedName>
    <definedName name="Excel_BuiltIn__FilterDatabase_5">'DAEWOO'!$A$3:$J$25</definedName>
    <definedName name="Excel_BuiltIn__FilterDatabase_9">'FORD'!$A$3:$H$19</definedName>
    <definedName name="Excel_BuiltIn__FilterDatabase_21">'HONDA'!$A$3:$H$3</definedName>
    <definedName name="Excel_BuiltIn__FilterDatabase_22">'Hyundai'!$A$3:$H$3</definedName>
    <definedName name="Excel_BuiltIn__FilterDatabase_20">'KIA'!$A$3:$H$3</definedName>
    <definedName name="Excel_BuiltIn__FilterDatabase_25">'Lanci'!$A$3:$H$3</definedName>
    <definedName name="Excel_BuiltIn__FilterDatabase_14">'MAZDA'!$B$3:$H$13</definedName>
    <definedName name="Excel_BuiltIn__FilterDatabase_7">'Merc'!$A$3:$G$23</definedName>
    <definedName name="Excel_BuiltIn__FilterDatabase_15">'Mitsubishi'!$A$3:$H$13</definedName>
    <definedName name="Excel_BuiltIn__FilterDatabase_8">'NISSAN'!$A$3:$H$14</definedName>
    <definedName name="Excel_BuiltIn__FilterDatabase_3">'Opel'!$A$3:$H$51</definedName>
    <definedName name="Excel_BuiltIn__FilterDatabase_12">'Peugeot'!$A$3:$H$18</definedName>
    <definedName name="Excel_BuiltIn__FilterDatabase_27">'Rover'!$A$3:$G$442</definedName>
    <definedName name="Excel_BuiltIn__FilterDatabase_23">'Seat'!$A$3:$I$3</definedName>
    <definedName name="Excel_BuiltIn__FilterDatabase_10">'SKODA'!$A$3:$H$13</definedName>
    <definedName name="Excel_BuiltIn__FilterDatabase_16">'SUBARU'!$A$3:$H$3</definedName>
    <definedName name="Excel_BuiltIn__FilterDatabase_17">'SUZUKI'!$A$3:$H$3</definedName>
    <definedName name="Excel_BuiltIn__FilterDatabase_6">'Toyota'!$A$3:$G$37</definedName>
    <definedName name="Excel_BuiltIn__FilterDatabase_13">'VOLVO'!$A$3:$G$3</definedName>
    <definedName name="Excel_BuiltIn__FilterDatabase_4">'WV'!$A$3:$I$80</definedName>
    <definedName name="Excel_BuiltIn__FilterDatabase_40">'АЗЛК'!$A$3:$H$17</definedName>
    <definedName name="Excel_BuiltIn__FilterDatabase_29">'ВАЗ 2104'!$A$3:$H$84</definedName>
    <definedName name="Excel_BuiltIn__FilterDatabase_30">'ВАЗ 2105'!$A$3:$H$109</definedName>
    <definedName name="Excel_BuiltIn__FilterDatabase_31">'ВАЗ 2106'!$A$3:$H$156</definedName>
    <definedName name="Excel_BuiltIn__FilterDatabase_32">'ВАЗ 2107'!$A$3:$H$115</definedName>
    <definedName name="Excel_BuiltIn__FilterDatabase_36">'ГАЗ 2402_10'!$A$3:$H$13</definedName>
    <definedName name="Excel_BuiltIn__FilterDatabase_39">'ГАЗ 2752_57'!$A$3:$H$3</definedName>
    <definedName name="Excel_BuiltIn__FilterDatabase_35">'ГАЗ 3102_10'!$A$3:$H$46</definedName>
    <definedName name="Excel_BuiltIn__FilterDatabase_37">'ГАЗ 3302'!$A$3:$H$3</definedName>
    <definedName name="Excel_BuiltIn__FilterDatabase_34">'Ока'!$A$3:$H$18</definedName>
    <definedName name="Excel_BuiltIn__FilterDatabase_18">'СААБ'!$A$3:$H$3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383" authorId="0">
      <text>
        <r>
          <rPr>
            <sz val="8"/>
            <color indexed="8"/>
            <rFont val="Times New Roman"/>
            <family val="1"/>
          </rPr>
          <t xml:space="preserve">автобус , дизель
</t>
        </r>
      </text>
    </comment>
    <comment ref="A387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398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</commentList>
</comments>
</file>

<file path=xl/comments11.xml><?xml version="1.0" encoding="utf-8"?>
<comments xmlns="http://schemas.openxmlformats.org/spreadsheetml/2006/main">
  <authors>
    <author/>
  </authors>
  <commentList>
    <comment ref="D84" authorId="0">
      <text>
        <r>
          <rPr>
            <sz val="8"/>
            <color indexed="8"/>
            <rFont val="Times New Roman"/>
            <family val="1"/>
          </rPr>
          <t xml:space="preserve">366 500
</t>
        </r>
      </text>
    </comment>
    <comment ref="D85" authorId="0">
      <text>
        <r>
          <rPr>
            <sz val="8"/>
            <color indexed="8"/>
            <rFont val="Times New Roman"/>
            <family val="1"/>
          </rPr>
          <t xml:space="preserve">366 500
</t>
        </r>
      </text>
    </comment>
    <comment ref="D86" authorId="0">
      <text>
        <r>
          <rPr>
            <sz val="8"/>
            <color indexed="8"/>
            <rFont val="Times New Roman"/>
            <family val="1"/>
          </rPr>
          <t xml:space="preserve">366 500
</t>
        </r>
      </text>
    </comment>
    <comment ref="D87" authorId="0">
      <text>
        <r>
          <rPr>
            <sz val="8"/>
            <color indexed="8"/>
            <rFont val="Times New Roman"/>
            <family val="1"/>
          </rPr>
          <t xml:space="preserve">366 500
</t>
        </r>
      </text>
    </comment>
    <comment ref="D92" authorId="0">
      <text>
        <r>
          <rPr>
            <sz val="8"/>
            <color indexed="8"/>
            <rFont val="Times New Roman"/>
            <family val="1"/>
          </rPr>
          <t xml:space="preserve">366 500
</t>
        </r>
      </text>
    </comment>
    <comment ref="D94" authorId="0">
      <text>
        <r>
          <rPr>
            <sz val="8"/>
            <color indexed="8"/>
            <rFont val="Times New Roman"/>
            <family val="1"/>
          </rPr>
          <t xml:space="preserve">366 500
</t>
        </r>
      </text>
    </comment>
    <comment ref="D95" authorId="0">
      <text>
        <r>
          <rPr>
            <sz val="8"/>
            <color indexed="8"/>
            <rFont val="Times New Roman"/>
            <family val="1"/>
          </rPr>
          <t xml:space="preserve">366 500
</t>
        </r>
      </text>
    </comment>
    <comment ref="D96" authorId="0">
      <text>
        <r>
          <rPr>
            <sz val="8"/>
            <color indexed="8"/>
            <rFont val="Times New Roman"/>
            <family val="1"/>
          </rPr>
          <t xml:space="preserve">366 500
</t>
        </r>
      </text>
    </comment>
    <comment ref="D97" authorId="0">
      <text>
        <r>
          <rPr>
            <sz val="8"/>
            <color indexed="8"/>
            <rFont val="Times New Roman"/>
            <family val="1"/>
          </rPr>
          <t xml:space="preserve">366 500
</t>
        </r>
      </text>
    </comment>
  </commentList>
</comments>
</file>

<file path=xl/comments12.xml><?xml version="1.0" encoding="utf-8"?>
<comments xmlns="http://schemas.openxmlformats.org/spreadsheetml/2006/main">
  <authors>
    <author/>
  </authors>
  <commentList>
    <comment ref="C27" authorId="0">
      <text>
        <r>
          <rPr>
            <sz val="8"/>
            <color indexed="8"/>
            <rFont val="Times New Roman"/>
            <family val="1"/>
          </rPr>
          <t xml:space="preserve">0 23 200
</t>
        </r>
      </text>
    </comment>
    <comment ref="C29" authorId="0">
      <text>
        <r>
          <rPr>
            <sz val="8"/>
            <color indexed="8"/>
            <rFont val="Times New Roman"/>
            <family val="1"/>
          </rPr>
          <t xml:space="preserve">0 23 200
</t>
        </r>
      </text>
    </comment>
    <comment ref="C49" authorId="0">
      <text>
        <r>
          <rPr>
            <sz val="8"/>
            <color indexed="8"/>
            <rFont val="Times New Roman"/>
            <family val="1"/>
          </rPr>
          <t xml:space="preserve">0 23 200
</t>
        </r>
      </text>
    </comment>
    <comment ref="C55" authorId="0">
      <text>
        <r>
          <rPr>
            <sz val="8"/>
            <color indexed="8"/>
            <rFont val="Times New Roman"/>
            <family val="1"/>
          </rPr>
          <t xml:space="preserve">0 23 200
</t>
        </r>
      </text>
    </comment>
    <comment ref="D61" authorId="0">
      <text>
        <r>
          <rPr>
            <sz val="8"/>
            <color indexed="8"/>
            <rFont val="Times New Roman"/>
            <family val="1"/>
          </rPr>
          <t xml:space="preserve">четыре кольца
</t>
        </r>
      </text>
    </comment>
    <comment ref="D63" authorId="0">
      <text>
        <r>
          <rPr>
            <sz val="8"/>
            <color indexed="8"/>
            <rFont val="Times New Roman"/>
            <family val="1"/>
          </rPr>
          <t xml:space="preserve">четыре кольца
</t>
        </r>
      </text>
    </comment>
    <comment ref="D64" authorId="0">
      <text>
        <r>
          <rPr>
            <sz val="8"/>
            <color indexed="8"/>
            <rFont val="Times New Roman"/>
            <family val="1"/>
          </rPr>
          <t xml:space="preserve">четыре кольца
</t>
        </r>
      </text>
    </comment>
    <comment ref="D65" authorId="0">
      <text>
        <r>
          <rPr>
            <sz val="8"/>
            <color indexed="8"/>
            <rFont val="Times New Roman"/>
            <family val="1"/>
          </rPr>
          <t xml:space="preserve">четыре кольца
</t>
        </r>
      </text>
    </comment>
    <comment ref="D66" authorId="0">
      <text>
        <r>
          <rPr>
            <sz val="8"/>
            <color indexed="8"/>
            <rFont val="Times New Roman"/>
            <family val="1"/>
          </rPr>
          <t xml:space="preserve">четыре кольца
</t>
        </r>
      </text>
    </comment>
    <comment ref="D67" authorId="0">
      <text>
        <r>
          <rPr>
            <sz val="8"/>
            <color indexed="8"/>
            <rFont val="Times New Roman"/>
            <family val="1"/>
          </rPr>
          <t xml:space="preserve">четыре кольца
</t>
        </r>
      </text>
    </comment>
    <comment ref="D68" authorId="0">
      <text>
        <r>
          <rPr>
            <sz val="8"/>
            <color indexed="8"/>
            <rFont val="Times New Roman"/>
            <family val="1"/>
          </rPr>
          <t xml:space="preserve">четыре кольца
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A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9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D80" authorId="0">
      <text>
        <r>
          <rPr>
            <sz val="8"/>
            <color indexed="8"/>
            <rFont val="Times New Roman"/>
            <family val="1"/>
          </rPr>
          <t xml:space="preserve">256 - 837
</t>
        </r>
      </text>
    </comment>
    <comment ref="A11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2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</commentList>
</comments>
</file>

<file path=xl/comments15.xml><?xml version="1.0" encoding="utf-8"?>
<comments xmlns="http://schemas.openxmlformats.org/spreadsheetml/2006/main">
  <authors>
    <author/>
  </authors>
  <commentList>
    <comment ref="G6" authorId="0">
      <text>
        <r>
          <rPr>
            <sz val="8"/>
            <color indexed="8"/>
            <rFont val="Times New Roman"/>
            <family val="1"/>
          </rPr>
          <t xml:space="preserve">157 5A 085
</t>
        </r>
      </text>
    </comment>
    <comment ref="G20" authorId="0">
      <text>
        <r>
          <rPr>
            <sz val="8"/>
            <color indexed="8"/>
            <rFont val="Times New Roman"/>
            <family val="1"/>
          </rPr>
          <t xml:space="preserve">для а\м с МКПП
</t>
        </r>
      </text>
    </comment>
    <comment ref="G130" authorId="0">
      <text>
        <r>
          <rPr>
            <sz val="8"/>
            <color indexed="8"/>
            <rFont val="Times New Roman"/>
            <family val="1"/>
          </rPr>
          <t xml:space="preserve">157 5A 085
</t>
        </r>
      </text>
    </comment>
    <comment ref="G131" authorId="0">
      <text>
        <r>
          <rPr>
            <sz val="8"/>
            <color indexed="8"/>
            <rFont val="Times New Roman"/>
            <family val="1"/>
          </rPr>
          <t xml:space="preserve">157 5A 085
</t>
        </r>
      </text>
    </comment>
  </commentList>
</comments>
</file>

<file path=xl/comments17.xml><?xml version="1.0" encoding="utf-8"?>
<comments xmlns="http://schemas.openxmlformats.org/spreadsheetml/2006/main">
  <authors>
    <author/>
  </authors>
  <commentList>
    <comment ref="A25" authorId="0">
      <text>
        <r>
          <rPr>
            <sz val="8"/>
            <color indexed="8"/>
            <rFont val="Times New Roman"/>
            <family val="1"/>
          </rPr>
          <t xml:space="preserve">Vitara
</t>
        </r>
      </text>
    </comment>
    <comment ref="A35" authorId="0">
      <text>
        <r>
          <rPr>
            <sz val="8"/>
            <color indexed="8"/>
            <rFont val="Times New Roman"/>
            <family val="1"/>
          </rPr>
          <t xml:space="preserve">Vitara
</t>
        </r>
      </text>
    </comment>
  </commentList>
</comments>
</file>

<file path=xl/comments18.xml><?xml version="1.0" encoding="utf-8"?>
<comments xmlns="http://schemas.openxmlformats.org/spreadsheetml/2006/main">
  <authors>
    <author/>
  </authors>
  <commentList>
    <comment ref="D19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  <comment ref="C21" authorId="0">
      <text>
        <r>
          <rPr>
            <sz val="8"/>
            <color indexed="8"/>
            <rFont val="Times New Roman"/>
            <family val="1"/>
          </rPr>
          <t xml:space="preserve">571 997
</t>
        </r>
      </text>
    </comment>
    <comment ref="D21" authorId="0">
      <text>
        <r>
          <rPr>
            <sz val="8"/>
            <color indexed="8"/>
            <rFont val="Times New Roman"/>
            <family val="1"/>
          </rPr>
          <t xml:space="preserve">571 407
</t>
        </r>
      </text>
    </comment>
    <comment ref="D22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  <comment ref="D23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  <comment ref="C24" authorId="0">
      <text>
        <r>
          <rPr>
            <sz val="8"/>
            <color indexed="8"/>
            <rFont val="Times New Roman"/>
            <family val="1"/>
          </rPr>
          <t xml:space="preserve">571 997
</t>
        </r>
      </text>
    </comment>
    <comment ref="D25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  <comment ref="D26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  <comment ref="D28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  <comment ref="C29" authorId="0">
      <text>
        <r>
          <rPr>
            <sz val="8"/>
            <color indexed="8"/>
            <rFont val="Times New Roman"/>
            <family val="1"/>
          </rPr>
          <t xml:space="preserve">571 997
</t>
        </r>
      </text>
    </comment>
    <comment ref="D29" authorId="0">
      <text>
        <r>
          <rPr>
            <sz val="8"/>
            <color indexed="8"/>
            <rFont val="Times New Roman"/>
            <family val="1"/>
          </rPr>
          <t xml:space="preserve">571 407
</t>
        </r>
      </text>
    </comment>
    <comment ref="C40" authorId="0">
      <text>
        <r>
          <rPr>
            <sz val="8"/>
            <color indexed="8"/>
            <rFont val="Times New Roman"/>
            <family val="1"/>
          </rPr>
          <t xml:space="preserve">571 997
</t>
        </r>
      </text>
    </comment>
    <comment ref="D40" authorId="0">
      <text>
        <r>
          <rPr>
            <sz val="8"/>
            <color indexed="8"/>
            <rFont val="Times New Roman"/>
            <family val="1"/>
          </rPr>
          <t xml:space="preserve">571 407
</t>
        </r>
      </text>
    </comment>
    <comment ref="D41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  <comment ref="D45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  <comment ref="C48" authorId="0">
      <text>
        <r>
          <rPr>
            <sz val="8"/>
            <color indexed="8"/>
            <rFont val="Times New Roman"/>
            <family val="1"/>
          </rPr>
          <t xml:space="preserve">571 997
</t>
        </r>
      </text>
    </comment>
    <comment ref="D48" authorId="0">
      <text>
        <r>
          <rPr>
            <sz val="8"/>
            <color indexed="8"/>
            <rFont val="Times New Roman"/>
            <family val="1"/>
          </rPr>
          <t xml:space="preserve">571 407
</t>
        </r>
      </text>
    </comment>
    <comment ref="D53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  <comment ref="D56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</commentList>
</comments>
</file>

<file path=xl/comments19.xml><?xml version="1.0" encoding="utf-8"?>
<comments xmlns="http://schemas.openxmlformats.org/spreadsheetml/2006/main">
  <authors>
    <author/>
  </authors>
  <commentList>
    <comment ref="C63" authorId="0">
      <text>
        <r>
          <rPr>
            <sz val="8"/>
            <color indexed="8"/>
            <rFont val="Times New Roman"/>
            <family val="1"/>
          </rPr>
          <t xml:space="preserve">0 23 200
</t>
        </r>
      </text>
    </comment>
    <comment ref="C66" authorId="0">
      <text>
        <r>
          <rPr>
            <sz val="8"/>
            <color indexed="8"/>
            <rFont val="Times New Roman"/>
            <family val="1"/>
          </rPr>
          <t xml:space="preserve">0 23 200
</t>
        </r>
      </text>
    </comment>
    <comment ref="D99" authorId="0">
      <text>
        <r>
          <rPr>
            <sz val="8"/>
            <color indexed="8"/>
            <rFont val="Times New Roman"/>
            <family val="1"/>
          </rPr>
          <t xml:space="preserve">четыре кольца
</t>
        </r>
      </text>
    </comment>
    <comment ref="D102" authorId="0">
      <text>
        <r>
          <rPr>
            <sz val="8"/>
            <color indexed="8"/>
            <rFont val="Times New Roman"/>
            <family val="1"/>
          </rPr>
          <t xml:space="preserve">четыре кольца
</t>
        </r>
      </text>
    </comment>
    <comment ref="D103" authorId="0">
      <text>
        <r>
          <rPr>
            <sz val="8"/>
            <color indexed="8"/>
            <rFont val="Times New Roman"/>
            <family val="1"/>
          </rPr>
          <t xml:space="preserve">четыре кольца
</t>
        </r>
      </text>
    </comment>
    <comment ref="D104" authorId="0">
      <text>
        <r>
          <rPr>
            <sz val="8"/>
            <color indexed="8"/>
            <rFont val="Times New Roman"/>
            <family val="1"/>
          </rPr>
          <t xml:space="preserve">четыре кольца
</t>
        </r>
      </text>
    </comment>
    <comment ref="D105" authorId="0">
      <text>
        <r>
          <rPr>
            <sz val="8"/>
            <color indexed="8"/>
            <rFont val="Times New Roman"/>
            <family val="1"/>
          </rPr>
          <t xml:space="preserve">четыре кольца
</t>
        </r>
      </text>
    </comment>
    <comment ref="D106" authorId="0">
      <text>
        <r>
          <rPr>
            <sz val="8"/>
            <color indexed="8"/>
            <rFont val="Times New Roman"/>
            <family val="1"/>
          </rPr>
          <t xml:space="preserve">четыре кольца
</t>
        </r>
      </text>
    </comment>
    <comment ref="D107" authorId="0">
      <text>
        <r>
          <rPr>
            <sz val="8"/>
            <color indexed="8"/>
            <rFont val="Times New Roman"/>
            <family val="1"/>
          </rPr>
          <t xml:space="preserve">четыре кольца
</t>
        </r>
      </text>
    </comment>
    <comment ref="A112" authorId="0">
      <text>
        <r>
          <rPr>
            <sz val="8"/>
            <color indexed="8"/>
            <rFont val="Times New Roman"/>
            <family val="1"/>
          </rPr>
          <t xml:space="preserve">по тех паспорту
 двиг по vin коду :
TU 5 J P4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5" authorId="0">
      <text>
        <r>
          <rPr>
            <b/>
            <sz val="8"/>
            <color indexed="8"/>
            <rFont val="Times New Roman"/>
            <family val="1"/>
          </rPr>
          <t xml:space="preserve">-:
</t>
        </r>
        <r>
          <rPr>
            <sz val="8"/>
            <color indexed="8"/>
            <rFont val="Times New Roman"/>
            <family val="1"/>
          </rPr>
          <t>двиг турбонаддувный с интеркулером (промежуточное охлаждение воздуха) , 5 цилиндров , расположение рядное , масло в двиг 4,5 л , бензин 98 . Система зажигания VEZ: 1 катушка зажиг и трамблер , порядок работы цилиндров 1-2-4-5-3, нач угол заж - не регулируется , катализатора нет, лямбда регулирования нет на Audi- 200 quattro, раб т-ра двиг 87 - 102 град , ремень генератора клиновой  11,2х 820 , рем кондиц  клиновой 12,5 х 915 , рем насоса ГУР  клиновой  12,5 х 960 . Макс давление турбонаддува 1,6 Бар . Двиг оснащен системой aftercooling ( охлаждение после остановки специальной электропомпой ) и одновременное охлаждение осн радиатора раб вентилятором .</t>
        </r>
      </text>
    </comment>
    <comment ref="A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" authorId="0">
      <text>
        <r>
          <rPr>
            <sz val="8"/>
            <color indexed="8"/>
            <rFont val="Times New Roman"/>
            <family val="1"/>
          </rPr>
          <t xml:space="preserve">степень сжатия 9,3   Двигатель аналогичен двиг ААН
</t>
        </r>
      </text>
    </comment>
    <comment ref="A2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масло - 3 л , давление масла  при 80 град на х\х  1,6- 2,0 Бар ,  при  2000 об\мин - не менее 2,0 Бар , порядок работы цилиндров  1-3-4-2 , зазоры клапанов - регулируются  гидрокомпесаторами , раб т-ра двиг  87 - 102 град , емкость сис-мы охл - 7 л , есть катализатор и угольный фильтр . Двиг рядный , 4 цил , 8 клап , чугунный блок цилиндров , алюминиевый ГБЦ , компрессия -   9,2 \ 9- 12 Бар 
Ремень ГУР клиновой 9,5х 850 ММ , ремень ген  клиновой  9,5х 950 ММ </t>
        </r>
      </text>
    </comment>
    <comment ref="C30" authorId="0">
      <text>
        <r>
          <rPr>
            <sz val="8"/>
            <color indexed="8"/>
            <rFont val="Times New Roman"/>
            <family val="1"/>
          </rPr>
          <t xml:space="preserve">только монопривод 
</t>
        </r>
      </text>
    </comment>
    <comment ref="D30" authorId="0">
      <text>
        <r>
          <rPr>
            <sz val="8"/>
            <color indexed="8"/>
            <rFont val="Times New Roman"/>
            <family val="1"/>
          </rPr>
          <t xml:space="preserve">комплексная система центрального впрыска . Основные датчики: Холла - в трамблере , ДПДЗ, темп-ры - на тройнике  системы охлаждения , датч индикации т-ры ОЖ - на тройнике системы охлаждения , датч  т-ры всасываемого воздуха - на корпусе форсунки , датч кислорода  - вып коллектор ,  рег давления топлива  , сервопривод х\х  .  Давление топлива - 0,8 - 1,2 Бар . Обороты х\х  750 - 1000 об\мин . Содержание СО\СН на х\х - 0,2 - 1,2 . 
 </t>
        </r>
      </text>
    </comment>
    <comment ref="A38" authorId="0">
      <text>
        <r>
          <rPr>
            <sz val="8"/>
            <color indexed="8"/>
            <rFont val="Times New Roman"/>
            <family val="1"/>
          </rPr>
          <t xml:space="preserve">cтепень сжатия 9,3  Двиг аналогичен двигателю  3В
</t>
        </r>
      </text>
    </comment>
    <comment ref="A39" authorId="0">
      <text>
        <r>
          <rPr>
            <sz val="8"/>
            <color indexed="8"/>
            <rFont val="Times New Roman"/>
            <family val="1"/>
          </rPr>
          <t xml:space="preserve">аналогичные двигатели   NG , NF , цилидров - 5 , расположение рядное , масло 4,5 л , при замене чуть больше 4 л , давление топлива в системе - 6,1 - 6,5 Бар , давление впрыска форсунок 4,3 - 4,6 Бар , система заж  VEZ, работа цилиндров 1-2-4-5-3 , хол ход - 720 - 860 об\мин , нач угол опер заж  15 -+ 1 град при оборотах хол хода , катализатор есть , лямбда регул есть ,  раб т-ра двиг  87 - 102 град , емкость системы отопления и охл - 8 л , рем ген и насоса ГУ поликлиновой   21,36 х 1293 ( а\м без конд) , рем ген и насоса ГУ и кондиционера  поликлиновый  21,36 х 1693  ( а\м с кондиц)
 </t>
        </r>
      </text>
    </comment>
    <comment ref="A4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4" authorId="0">
      <text>
        <r>
          <rPr>
            <sz val="8"/>
            <color indexed="8"/>
            <rFont val="Times New Roman"/>
            <family val="1"/>
          </rPr>
          <t xml:space="preserve">6 цилиндров , V - образный , 12-ти клап (SOHC), чугунный блок цилиндров , алюминиевые ГБЦ , угол развала блока 90 град , компрессия 10,0: 1\ 9,0, масло - 5,5 л , давление масла при 80 град на х\х  1 - 2,5 Бар , при 3000 об\ мин   2,7- 2,9 Бар , порядок работы цилиндров 1-4-3-6-2-5, зазоры клап регулируются гидрокомпесаторами , раб т-ра двиг  87 - 102 град , емкость системы охл  11 л , давление срабатывания клапана пробки радиатора  1,2 - 1,5 Бар , 2 каталитич нейтрализатора  ( на некоторых версиях А6 - один) , фильтр с активированным углем в системе нейтрализации паров бензина . 
топливная система : давление топлива 3,8 - 4,2 Бар , обороты х\х 680 - 820 об\ мин , содержание СО на х\х 0,5 проц , а при 3000 об\ мин 0,3 проц 
 Двиг АВС был вторым в серии 6-ти цил-х двиг  Audi  после ААН  (2,8 л) </t>
        </r>
      </text>
    </comment>
    <comment ref="D44" authorId="0">
      <text>
        <r>
          <rPr>
            <sz val="8"/>
            <color indexed="8"/>
            <rFont val="Times New Roman"/>
            <family val="1"/>
          </rPr>
          <t xml:space="preserve">MPFI  (Multi- Point Fuel ), ECM произ-ва  Hella ,  датчики: Холла (положения р\вала) - левая ГБЦ , сзади , датч ВМТ - 3-й цилиндр , датч оборотов двиг - у маховика к\вала , сзади слева , датч ПДЗ  с выкл х\х , датч т-ры двиг , датч детонации - 2 шт , по 1 на каждой ГБЦ , датч т-ры воздуха во впуск коллекторе , датч разряжения воздуха во впуск коллекторе ( непосредственно в ЕСМ, через трубку ) , датч кислорода - 2 шт , по 1 на оба вып  коллектора .
При выходе из строя любого из первых трех датчиков (чаще всего Холла ) ЕСМ , не получая сигнала , блокирует зажигание и двиг заводиться не будет. 
</t>
        </r>
      </text>
    </comment>
    <comment ref="A5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0" authorId="0">
      <text>
        <r>
          <rPr>
            <sz val="8"/>
            <color indexed="8"/>
            <rFont val="Times New Roman"/>
            <family val="1"/>
          </rPr>
          <t>степень сжатия 9,3
Двигатель является аналогом AAN</t>
        </r>
      </text>
    </comment>
    <comment ref="A66" authorId="0">
      <text>
        <r>
          <rPr>
            <sz val="8"/>
            <color indexed="8"/>
            <rFont val="Times New Roman"/>
            <family val="1"/>
          </rPr>
          <t>l
двиг 6- ти цилиндровый , V - образн , два р\вала (DOHC) , 5 клапанов на цилиндр ( 3 впуск , 2 выпуск ) , степень сжатия 10,6 , масло - 5 л , порядок работы цилиндров 1-4-3-6-2-5 , имеет два 3-х компонентных нейтрализаторов ОГ . Два килород датчика с обогревом , фильтр с активированным углем . раб т-ра двиг  87 - 102 град .
 Двиг является модернизированныи двиг ААН .</t>
        </r>
      </text>
    </comment>
    <comment ref="A79" authorId="0">
      <text>
        <r>
          <rPr>
            <sz val="8"/>
            <color indexed="8"/>
            <rFont val="Times New Roman"/>
            <family val="1"/>
          </rPr>
          <t xml:space="preserve">cтепень сжатия 9,3
</t>
        </r>
      </text>
    </comment>
    <comment ref="A80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N85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A8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5" authorId="0">
      <text>
        <r>
          <rPr>
            <sz val="8"/>
            <color indexed="8"/>
            <rFont val="Times New Roman"/>
            <family val="1"/>
          </rPr>
          <t xml:space="preserve">двигатель в Tec Doc не найден
</t>
        </r>
      </text>
    </comment>
    <comment ref="A9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8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9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D107" authorId="0">
      <text>
        <r>
          <rPr>
            <sz val="8"/>
            <color indexed="8"/>
            <rFont val="Times New Roman"/>
            <family val="1"/>
          </rPr>
          <t xml:space="preserve">распределенный впрыск
</t>
        </r>
      </text>
    </comment>
    <comment ref="A109" authorId="0">
      <text>
        <r>
          <rPr>
            <sz val="8"/>
            <color indexed="8"/>
            <rFont val="Times New Roman"/>
            <family val="1"/>
          </rPr>
          <t xml:space="preserve">Двиг AGE является модификацией двигателя АСК , который яляется модификацией двиг ААН .  
AGE отличается от АСК системой впрыска под 3-х компонентный катализатор  и обвязкой системы охлажнения . 
Двиг имеет 5 клапанов на цилиндр (3 впуск и 2 выпус) , масло - 5 л 
6- цилиндровый , V - образн , 2 р\вала ( DOHC) </t>
        </r>
      </text>
    </comment>
    <comment ref="A11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111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 
</t>
        </r>
      </text>
    </comment>
    <comment ref="A113" authorId="0">
      <text>
        <r>
          <rPr>
            <sz val="8"/>
            <color indexed="8"/>
            <rFont val="Times New Roman"/>
            <family val="1"/>
          </rPr>
          <t xml:space="preserve">турбодизель
</t>
        </r>
      </text>
    </comment>
    <comment ref="A115" authorId="0">
      <text>
        <r>
          <rPr>
            <sz val="8"/>
            <color indexed="8"/>
            <rFont val="Times New Roman"/>
            <family val="1"/>
          </rPr>
          <t xml:space="preserve">
двигатель не найден в Tec Doc</t>
        </r>
      </text>
    </comment>
    <comment ref="A11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1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23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38" authorId="0">
      <text>
        <r>
          <rPr>
            <sz val="8"/>
            <color indexed="8"/>
            <rFont val="Times New Roman"/>
            <family val="1"/>
          </rPr>
          <t xml:space="preserve">
двигатель не найден в Tec Doc</t>
        </r>
      </text>
    </comment>
    <comment ref="A140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N149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A15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59" authorId="0">
      <text>
        <r>
          <rPr>
            <sz val="8"/>
            <color indexed="8"/>
            <rFont val="Times New Roman"/>
            <family val="1"/>
          </rPr>
          <t xml:space="preserve">турбодизель
</t>
        </r>
      </text>
    </comment>
    <comment ref="A1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76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18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N187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A22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5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N257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N258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A25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N260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N261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A262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26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71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N274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A27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N276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A282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8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1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A335" authorId="0">
      <text>
        <r>
          <rPr>
            <sz val="8"/>
            <color indexed="8"/>
            <rFont val="Times New Roman"/>
            <family val="1"/>
          </rPr>
          <t xml:space="preserve">
дизель</t>
        </r>
      </text>
    </comment>
    <comment ref="A34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4" authorId="0">
      <text>
        <r>
          <rPr>
            <b/>
            <sz val="8"/>
            <color indexed="8"/>
            <rFont val="Times New Roman"/>
            <family val="1"/>
          </rPr>
          <t>дизель</t>
        </r>
      </text>
    </comment>
    <comment ref="A35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7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7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6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H467" authorId="0">
      <text>
        <r>
          <rPr>
            <sz val="8"/>
            <color indexed="8"/>
            <rFont val="Times New Roman"/>
            <family val="1"/>
          </rPr>
          <t xml:space="preserve">13 003
</t>
        </r>
      </text>
    </comment>
    <comment ref="A477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78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7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92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9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9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95" authorId="0">
      <text>
        <r>
          <rPr>
            <sz val="8"/>
            <color indexed="8"/>
            <rFont val="Times New Roman"/>
            <family val="1"/>
          </rPr>
          <t xml:space="preserve">Цилиндров - 5 , расположение рядное , турбонаддув с  интеркулером и охлаждением после остановки  спец  электропомпой  , макс давл турбонаддува 1,6 Бар ,   масло - 5л , при замене - 4,5 л, система зажиг VEZ  с 1 катушкой зажиг и трамблером , работа цилиндров : 1-2-4-5-3, катализатора нет , лябда -регулирования нет . Нач угол оп заж - не регулируется , температура двиг - 87 - 102 град  , Емкость системы охл - 10 л , топл бак - 80 л , , рем ген клиновой  11,2 х 820 , рем компрессора конд клиновой  12,5 х 1000 , рем насоса ГУР  клиновой  12,5 х 950\960 </t>
        </r>
      </text>
    </comment>
    <comment ref="A496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504" authorId="0">
      <text>
        <r>
          <rPr>
            <sz val="8"/>
            <color indexed="8"/>
            <rFont val="Times New Roman"/>
            <family val="1"/>
          </rPr>
          <t xml:space="preserve">степень сжатия 8,0
</t>
        </r>
      </text>
    </comment>
    <comment ref="A51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518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аналогичные двигатели: NG , AAR , рем генератора  клиновой  11,2 х 820 , рем насоса ГУР  клиновой  12,5 х 960 , рем компрессора кондиц  клиновой  12,5 х 912 
</t>
        </r>
      </text>
    </comment>
    <comment ref="A520" authorId="0">
      <text>
        <r>
          <rPr>
            <sz val="8"/>
            <color indexed="8"/>
            <rFont val="Times New Roman"/>
            <family val="1"/>
          </rPr>
          <t xml:space="preserve">аналогичные двигатели  NF  ,  AAR  , рем генератора  клиновой 11,2 х 866 , рем насоса ГУР  клиновой  12,5 х 992 
</t>
        </r>
      </text>
    </comment>
    <comment ref="A5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544" authorId="0">
      <text>
        <r>
          <rPr>
            <sz val="8"/>
            <color indexed="8"/>
            <rFont val="Times New Roman"/>
            <family val="1"/>
          </rPr>
          <t xml:space="preserve">степень сжатия 9,3
</t>
        </r>
      </text>
    </comment>
    <comment ref="A550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554" authorId="0">
      <text>
        <r>
          <rPr>
            <b/>
            <sz val="8"/>
            <color indexed="8"/>
            <rFont val="Times New Roman"/>
            <family val="1"/>
          </rPr>
          <t xml:space="preserve">Цилиндров - 4 , расположение рядное , масло - 3 л с фильтром , 2,5 л без фильтра , система зажиг   TSZ-H c датч Холла , рег угла опер зажиг  производится поворотом корпуса распределителя , Нач угол опереж зажиг регулируется : 18 +\-1 перед ВМТ, работа цилиндров: 1-3-4-2 , катализатора нет , лямбда- регулирования нет на Audi 80 B3 , раб т-ра  двигателя  87 - 102 град  , емкость системы охл и отопления  7 л ,  рем генератора  клиновой  9,5 х 950 , кондиционера нет,  2 датчика давл масла , расположены на кожухе м\ф , нижний срабатывает  при 0,3 Бар , верхний при  1,8 Бар . </t>
        </r>
      </text>
    </comment>
  </commentList>
</comments>
</file>

<file path=xl/comments20.xml><?xml version="1.0" encoding="utf-8"?>
<comments xmlns="http://schemas.openxmlformats.org/spreadsheetml/2006/main">
  <authors>
    <author/>
  </authors>
  <commentList>
    <comment ref="A10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G26" authorId="0">
      <text>
        <r>
          <rPr>
            <sz val="8"/>
            <color indexed="8"/>
            <rFont val="Times New Roman"/>
            <family val="1"/>
          </rPr>
          <t xml:space="preserve">P1L - A018
</t>
        </r>
      </text>
    </comment>
    <comment ref="G39" authorId="0">
      <text>
        <r>
          <rPr>
            <sz val="8"/>
            <color indexed="8"/>
            <rFont val="Times New Roman"/>
            <family val="1"/>
          </rPr>
          <t xml:space="preserve">нужно 2 шт
</t>
        </r>
      </text>
    </comment>
    <comment ref="G40" authorId="0">
      <text>
        <r>
          <rPr>
            <sz val="8"/>
            <color indexed="8"/>
            <rFont val="Times New Roman"/>
            <family val="1"/>
          </rPr>
          <t xml:space="preserve">нужно 2 шт
</t>
        </r>
      </text>
    </comment>
    <comment ref="G41" authorId="0">
      <text>
        <r>
          <rPr>
            <sz val="8"/>
            <color indexed="8"/>
            <rFont val="Times New Roman"/>
            <family val="1"/>
          </rPr>
          <t xml:space="preserve">нужно 2 шт
еще прокладка : 29 215 37 100
еще одна прокладка : 28 411 37 200 - стоят 2 шт </t>
        </r>
      </text>
    </comment>
    <comment ref="G43" authorId="0">
      <text>
        <r>
          <rPr>
            <sz val="8"/>
            <color indexed="8"/>
            <rFont val="Times New Roman"/>
            <family val="1"/>
          </rPr>
          <t xml:space="preserve">нужно 2 шт
</t>
        </r>
      </text>
    </comment>
    <comment ref="G44" authorId="0">
      <text>
        <r>
          <rPr>
            <sz val="8"/>
            <color indexed="8"/>
            <rFont val="Times New Roman"/>
            <family val="1"/>
          </rPr>
          <t xml:space="preserve">нужно 2 шт
</t>
        </r>
      </text>
    </comment>
    <comment ref="A50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51" authorId="0">
      <text>
        <r>
          <rPr>
            <sz val="8"/>
            <color indexed="8"/>
            <rFont val="Times New Roman"/>
            <family val="1"/>
          </rPr>
          <t xml:space="preserve">вездеход , дизель 
</t>
        </r>
      </text>
    </comment>
    <comment ref="D63" authorId="0">
      <text>
        <r>
          <rPr>
            <sz val="8"/>
            <color indexed="8"/>
            <rFont val="Times New Roman"/>
            <family val="1"/>
          </rPr>
          <t xml:space="preserve">а\м  2,7 л
</t>
        </r>
      </text>
    </comment>
    <comment ref="D64" authorId="0">
      <text>
        <r>
          <rPr>
            <sz val="8"/>
            <color indexed="8"/>
            <rFont val="Times New Roman"/>
            <family val="1"/>
          </rPr>
          <t xml:space="preserve">а\м  2,7 л
</t>
        </r>
      </text>
    </comment>
    <comment ref="D65" authorId="0">
      <text>
        <r>
          <rPr>
            <sz val="8"/>
            <color indexed="8"/>
            <rFont val="Times New Roman"/>
            <family val="1"/>
          </rPr>
          <t xml:space="preserve">а\м  2,7 л
</t>
        </r>
      </text>
    </comment>
    <comment ref="D66" authorId="0">
      <text>
        <r>
          <rPr>
            <sz val="8"/>
            <color indexed="8"/>
            <rFont val="Times New Roman"/>
            <family val="1"/>
          </rPr>
          <t xml:space="preserve">а\м  2,7 л
</t>
        </r>
      </text>
    </comment>
    <comment ref="D67" authorId="0">
      <text>
        <r>
          <rPr>
            <sz val="8"/>
            <color indexed="8"/>
            <rFont val="Times New Roman"/>
            <family val="1"/>
          </rPr>
          <t xml:space="preserve">а\м  2,7 л
</t>
        </r>
      </text>
    </comment>
    <comment ref="D68" authorId="0">
      <text>
        <r>
          <rPr>
            <sz val="8"/>
            <color indexed="8"/>
            <rFont val="Times New Roman"/>
            <family val="1"/>
          </rPr>
          <t xml:space="preserve">а\м  2,7 л
</t>
        </r>
      </text>
    </comment>
  </commentList>
</comments>
</file>

<file path=xl/comments21.xml><?xml version="1.0" encoding="utf-8"?>
<comments xmlns="http://schemas.openxmlformats.org/spreadsheetml/2006/main">
  <authors>
    <author/>
  </authors>
  <commentList>
    <comment ref="D108" authorId="0">
      <text>
        <r>
          <rPr>
            <sz val="8"/>
            <color indexed="8"/>
            <rFont val="Times New Roman"/>
            <family val="1"/>
          </rPr>
          <t xml:space="preserve">256 - 193
</t>
        </r>
      </text>
    </comment>
  </commentList>
</comments>
</file>

<file path=xl/comments22.xml><?xml version="1.0" encoding="utf-8"?>
<comments xmlns="http://schemas.openxmlformats.org/spreadsheetml/2006/main">
  <authors>
    <author/>
  </authors>
  <commentList>
    <comment ref="A9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1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4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5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H38" authorId="0">
      <text>
        <r>
          <rPr>
            <sz val="8"/>
            <color indexed="8"/>
            <rFont val="Times New Roman"/>
            <family val="1"/>
          </rPr>
          <t xml:space="preserve">P1L - A018
</t>
        </r>
      </text>
    </comment>
    <comment ref="H65" authorId="0">
      <text>
        <r>
          <rPr>
            <sz val="8"/>
            <color indexed="8"/>
            <rFont val="Times New Roman"/>
            <family val="1"/>
          </rPr>
          <t xml:space="preserve">нужно 2 шт
</t>
        </r>
      </text>
    </comment>
    <comment ref="H66" authorId="0">
      <text>
        <r>
          <rPr>
            <sz val="8"/>
            <color indexed="8"/>
            <rFont val="Times New Roman"/>
            <family val="1"/>
          </rPr>
          <t xml:space="preserve">нужно 2 шт
</t>
        </r>
      </text>
    </comment>
    <comment ref="H67" authorId="0">
      <text>
        <r>
          <rPr>
            <sz val="8"/>
            <color indexed="8"/>
            <rFont val="Times New Roman"/>
            <family val="1"/>
          </rPr>
          <t xml:space="preserve">нужно 2 шт
еще прокладка : 29 215 37 100
еще одна прокладка : 28 411 37 200 - стоят 2 шт </t>
        </r>
      </text>
    </comment>
    <comment ref="H68" authorId="0">
      <text>
        <r>
          <rPr>
            <sz val="8"/>
            <color indexed="8"/>
            <rFont val="Times New Roman"/>
            <family val="1"/>
          </rPr>
          <t xml:space="preserve">нужно 2 шт
еще прокладка : 29 215 37 100
еще одна прокладка : 28 411 37 200 - стоят 2 шт </t>
        </r>
      </text>
    </comment>
    <comment ref="H69" authorId="0">
      <text>
        <r>
          <rPr>
            <sz val="8"/>
            <color indexed="8"/>
            <rFont val="Times New Roman"/>
            <family val="1"/>
          </rPr>
          <t xml:space="preserve">нужно 2 шт
еще прокладка : 29 215 37 100
еще одна прокладка : 28 411 37 200 - стоят 2 шт </t>
        </r>
      </text>
    </comment>
    <comment ref="H70" authorId="0">
      <text>
        <r>
          <rPr>
            <sz val="8"/>
            <color indexed="8"/>
            <rFont val="Times New Roman"/>
            <family val="1"/>
          </rPr>
          <t xml:space="preserve">нужно 2 шт
</t>
        </r>
      </text>
    </comment>
    <comment ref="H72" authorId="0">
      <text>
        <r>
          <rPr>
            <sz val="8"/>
            <color indexed="8"/>
            <rFont val="Times New Roman"/>
            <family val="1"/>
          </rPr>
          <t xml:space="preserve">нужно 2 шт
еще прокладка : 29 215 37 100
еще одна прокладка : 28 411 37 200 - стоят 2 шт </t>
        </r>
      </text>
    </comment>
    <comment ref="H76" authorId="0">
      <text>
        <r>
          <rPr>
            <sz val="8"/>
            <color indexed="8"/>
            <rFont val="Times New Roman"/>
            <family val="1"/>
          </rPr>
          <t xml:space="preserve">нужно 2 шт
</t>
        </r>
      </text>
    </comment>
    <comment ref="F79" authorId="0">
      <text>
        <r>
          <rPr>
            <sz val="8"/>
            <color indexed="8"/>
            <rFont val="Times New Roman"/>
            <family val="1"/>
          </rPr>
          <t xml:space="preserve">а\м  2,7 л
</t>
        </r>
      </text>
    </comment>
    <comment ref="F80" authorId="0">
      <text>
        <r>
          <rPr>
            <sz val="8"/>
            <color indexed="8"/>
            <rFont val="Times New Roman"/>
            <family val="1"/>
          </rPr>
          <t xml:space="preserve">а\м  2,7 л
</t>
        </r>
      </text>
    </comment>
    <comment ref="F81" authorId="0">
      <text>
        <r>
          <rPr>
            <sz val="8"/>
            <color indexed="8"/>
            <rFont val="Times New Roman"/>
            <family val="1"/>
          </rPr>
          <t xml:space="preserve">а\м  2,7 л
</t>
        </r>
      </text>
    </comment>
    <comment ref="F82" authorId="0">
      <text>
        <r>
          <rPr>
            <sz val="8"/>
            <color indexed="8"/>
            <rFont val="Times New Roman"/>
            <family val="1"/>
          </rPr>
          <t xml:space="preserve">а\м  2,7 л
</t>
        </r>
      </text>
    </comment>
    <comment ref="F83" authorId="0">
      <text>
        <r>
          <rPr>
            <sz val="8"/>
            <color indexed="8"/>
            <rFont val="Times New Roman"/>
            <family val="1"/>
          </rPr>
          <t xml:space="preserve">а\м  2,7 л
</t>
        </r>
      </text>
    </comment>
    <comment ref="F84" authorId="0">
      <text>
        <r>
          <rPr>
            <sz val="8"/>
            <color indexed="8"/>
            <rFont val="Times New Roman"/>
            <family val="1"/>
          </rPr>
          <t xml:space="preserve">а\м  2,7 л
</t>
        </r>
      </text>
    </comment>
    <comment ref="F85" authorId="0">
      <text>
        <r>
          <rPr>
            <sz val="8"/>
            <color indexed="8"/>
            <rFont val="Times New Roman"/>
            <family val="1"/>
          </rPr>
          <t xml:space="preserve">а\м  2,7 л
</t>
        </r>
      </text>
    </comment>
    <comment ref="F86" authorId="0">
      <text>
        <r>
          <rPr>
            <sz val="8"/>
            <color indexed="8"/>
            <rFont val="Times New Roman"/>
            <family val="1"/>
          </rPr>
          <t xml:space="preserve">а\м  2,7 л
</t>
        </r>
      </text>
    </comment>
  </commentList>
</comments>
</file>

<file path=xl/comments26.xml><?xml version="1.0" encoding="utf-8"?>
<comments xmlns="http://schemas.openxmlformats.org/spreadsheetml/2006/main">
  <authors>
    <author/>
  </authors>
  <commentList>
    <comment ref="A4" authorId="0">
      <text>
        <r>
          <rPr>
            <sz val="8"/>
            <color indexed="8"/>
            <rFont val="Times New Roman"/>
            <family val="1"/>
          </rPr>
          <t xml:space="preserve">Kimo , S 12
</t>
        </r>
      </text>
    </comment>
    <comment ref="A8" authorId="0">
      <text>
        <r>
          <rPr>
            <sz val="8"/>
            <color indexed="8"/>
            <rFont val="Times New Roman"/>
            <family val="1"/>
          </rPr>
          <t xml:space="preserve">сборка в Калининграде 
</t>
        </r>
      </text>
    </comment>
    <comment ref="C8" authorId="0">
      <text>
        <r>
          <rPr>
            <sz val="8"/>
            <color indexed="8"/>
            <rFont val="Times New Roman"/>
            <family val="1"/>
          </rPr>
          <t xml:space="preserve">двигатель BMW
</t>
        </r>
      </text>
    </comment>
    <comment ref="A15" authorId="0">
      <text>
        <r>
          <rPr>
            <sz val="8"/>
            <color indexed="8"/>
            <rFont val="Times New Roman"/>
            <family val="1"/>
          </rPr>
          <t xml:space="preserve">Wind Cloud
</t>
        </r>
      </text>
    </comment>
    <comment ref="A32" authorId="0">
      <text>
        <r>
          <rPr>
            <sz val="8"/>
            <color indexed="8"/>
            <rFont val="Times New Roman"/>
            <family val="1"/>
          </rPr>
          <t xml:space="preserve">Cherry S 21
</t>
        </r>
      </text>
    </comment>
    <comment ref="E44" authorId="0">
      <text>
        <r>
          <rPr>
            <sz val="8"/>
            <color indexed="8"/>
            <rFont val="Times New Roman"/>
            <family val="1"/>
          </rPr>
          <t xml:space="preserve">эта прокладка не надежная вместо нее ставят  М11 1200011-  и немного подрезают по месту
</t>
        </r>
      </text>
    </comment>
    <comment ref="E45" authorId="0">
      <text>
        <r>
          <rPr>
            <sz val="8"/>
            <color indexed="8"/>
            <rFont val="Times New Roman"/>
            <family val="1"/>
          </rPr>
          <t xml:space="preserve">эта прокладка не надежная вместо нее ставят  М11 1200011-  и немного подрезают по месту
</t>
        </r>
      </text>
    </comment>
  </commentList>
</comments>
</file>

<file path=xl/comments29.xml><?xml version="1.0" encoding="utf-8"?>
<comments xmlns="http://schemas.openxmlformats.org/spreadsheetml/2006/main">
  <authors>
    <author/>
  </authors>
  <commentList>
    <comment ref="H4" authorId="0">
      <text>
        <r>
          <rPr>
            <sz val="9"/>
            <color indexed="8"/>
            <rFont val="Times New Roman"/>
            <family val="1"/>
          </rPr>
          <t xml:space="preserve">30.11диаг,СО,карб,трамб-Иван.
21 10 рем ген Рудинск
26.12-Зам масл насоса, масла, подш ступ, вн торм ц-ра- Рудинский
5.01-Рег карб, заж+СО-Иванов
18 01 эл-ка Гук сх-раз Мешалов </t>
        </r>
      </text>
    </comment>
    <comment ref="H5" authorId="0">
      <text>
        <r>
          <rPr>
            <sz val="9"/>
            <color indexed="8"/>
            <rFont val="Times New Roman"/>
            <family val="1"/>
          </rPr>
          <t xml:space="preserve">30.11 диагн,сход-разв-Мешков
</t>
        </r>
      </text>
    </comment>
    <comment ref="H6" authorId="0">
      <text>
        <r>
          <rPr>
            <sz val="9"/>
            <color indexed="8"/>
            <rFont val="Times New Roman"/>
            <family val="1"/>
          </rPr>
          <t xml:space="preserve">29.11 масло,ремень-Назаренко
</t>
        </r>
      </text>
    </comment>
    <comment ref="H7" authorId="0">
      <text>
        <r>
          <rPr>
            <sz val="9"/>
            <color indexed="8"/>
            <rFont val="Times New Roman"/>
            <family val="1"/>
          </rPr>
          <t xml:space="preserve">28.11диаг,карб,СО-Иванов
</t>
        </r>
      </text>
    </comment>
    <comment ref="H8" authorId="0">
      <text>
        <r>
          <rPr>
            <sz val="9"/>
            <color indexed="8"/>
            <rFont val="Times New Roman"/>
            <family val="1"/>
          </rPr>
          <t xml:space="preserve">26.11вентил,стеклопод-Назар.
</t>
        </r>
      </text>
    </comment>
    <comment ref="H9" authorId="0">
      <text>
        <r>
          <rPr>
            <sz val="9"/>
            <color indexed="8"/>
            <rFont val="Times New Roman"/>
            <family val="1"/>
          </rPr>
          <t>27.11 сцепление-Чуб,Анис
12.09клап,успок,масло,СО,трамб-Ники</t>
        </r>
      </text>
    </comment>
    <comment ref="H10" authorId="0">
      <text>
        <r>
          <rPr>
            <sz val="9"/>
            <color indexed="8"/>
            <rFont val="Times New Roman"/>
            <family val="1"/>
          </rPr>
          <t xml:space="preserve">26.11ремонт КПП-Мешков
</t>
        </r>
      </text>
    </comment>
    <comment ref="H11" authorId="0">
      <text>
        <r>
          <rPr>
            <sz val="9"/>
            <color indexed="8"/>
            <rFont val="Times New Roman"/>
            <family val="1"/>
          </rPr>
          <t xml:space="preserve">26.11подщ.ступ,реак.штанг-Руд
16 11 эласт муфта полуось зад кол Мешков
7.12.Диагн, зазор конт груп,
част рем карб, заж+СО -Иванов
</t>
        </r>
      </text>
    </comment>
    <comment ref="H12" authorId="0">
      <text>
        <r>
          <rPr>
            <sz val="9"/>
            <color indexed="8"/>
            <rFont val="Times New Roman"/>
            <family val="1"/>
          </rPr>
          <t>29.09диаг,крестов-Никифор
22 12 диаг карб Иванов</t>
        </r>
      </text>
    </comment>
    <comment ref="H13" authorId="0">
      <text>
        <r>
          <rPr>
            <sz val="9"/>
            <color indexed="8"/>
            <rFont val="Times New Roman"/>
            <family val="1"/>
          </rPr>
          <t>28.09глушит.-Маринин
18 10 помпа Васьк
9 10 диаг конт гр рем ген клап со-сн Иванов
2 11 стеклооч  реле Гук
8.12.Зам глав торм ц-ра, пер прав внутр торм ц-ра, подтяжка  рем ген- Маринин
9 12 зад торм цил зад кол трос руч торм Маринин
3.01-Рег карб-Иванов</t>
        </r>
      </text>
    </comment>
    <comment ref="H14" authorId="0">
      <text>
        <r>
          <rPr>
            <sz val="9"/>
            <color indexed="8"/>
            <rFont val="Times New Roman"/>
            <family val="1"/>
          </rPr>
          <t>28.09 диагн-Иванов
30.09рем.голов.блок,колп.м/с,Никифор</t>
        </r>
      </text>
    </comment>
    <comment ref="H15" authorId="0">
      <text>
        <r>
          <rPr>
            <sz val="9"/>
            <color indexed="8"/>
            <rFont val="Times New Roman"/>
            <family val="1"/>
          </rPr>
          <t xml:space="preserve">27.09зад.колод,сальн-Зыбин
</t>
        </r>
      </text>
    </comment>
    <comment ref="H16" authorId="0">
      <text>
        <r>
          <rPr>
            <sz val="9"/>
            <color indexed="8"/>
            <rFont val="Times New Roman"/>
            <family val="1"/>
          </rPr>
          <t>27.09масло,клап,успок.-Зыбин
3 9  две полуоси Мешков
10 10 хом глуш  Никифоров
25 10 балка пер подв ниж рычаг  сх-раз Васьк Мешалов
20 11 датч вент натяж рем ген Васьк
9 01 верх и ниж рыч маят рыч сх-раз Зыбин Мешалов</t>
        </r>
      </text>
    </comment>
    <comment ref="H17" authorId="0">
      <text>
        <r>
          <rPr>
            <sz val="9"/>
            <color indexed="8"/>
            <rFont val="Times New Roman"/>
            <family val="1"/>
          </rPr>
          <t xml:space="preserve">07.09 перед.балка-Анисимов
</t>
        </r>
      </text>
    </comment>
    <comment ref="H18" authorId="0">
      <text>
        <r>
          <rPr>
            <sz val="9"/>
            <color indexed="8"/>
            <rFont val="Times New Roman"/>
            <family val="1"/>
          </rPr>
          <t>09.09перед.колод-Анисимов
11 10 масло  Анисимов
8.01-Диагност подвес-Чубенко</t>
        </r>
      </text>
    </comment>
    <comment ref="H19" authorId="0">
      <text>
        <r>
          <rPr>
            <sz val="9"/>
            <color indexed="8"/>
            <rFont val="Times New Roman"/>
            <family val="1"/>
          </rPr>
          <t>10.09 сцепление-Никифоров
3 9 рег сцепл Никифоро
6.12.Диагн-ка, зам. реле ген-ра, аккум., передн. бампера, свечей, клемы-Назаренко.
28.12-Зам масла-Назаренко. Рег карб-Иванов.
17 01 полная прокач торм сист Рудинский</t>
        </r>
      </text>
    </comment>
    <comment ref="H20" authorId="0">
      <text>
        <r>
          <rPr>
            <sz val="9"/>
            <color indexed="8"/>
            <rFont val="Times New Roman"/>
            <family val="1"/>
          </rPr>
          <t xml:space="preserve">11.09датч.з/ход,старт,рег.клап,трамб,СО-Мар,Иван
</t>
        </r>
      </text>
    </comment>
    <comment ref="H21" authorId="0">
      <text>
        <r>
          <rPr>
            <sz val="9"/>
            <color indexed="8"/>
            <rFont val="Times New Roman"/>
            <family val="1"/>
          </rPr>
          <t>11.09масло-Мешков
15 11 масло маят рычаг Мешков
28.12-Зам задн колод, п/оси- Мешков
12 01 рем карб Иванов</t>
        </r>
      </text>
    </comment>
    <comment ref="H22" authorId="0">
      <text>
        <r>
          <rPr>
            <sz val="9"/>
            <color indexed="8"/>
            <rFont val="Times New Roman"/>
            <family val="1"/>
          </rPr>
          <t xml:space="preserve">12.09С/разв,торм.цилин,рул.тяг-Маринин
</t>
        </r>
      </text>
    </comment>
    <comment ref="H23" authorId="0">
      <text>
        <r>
          <rPr>
            <sz val="9"/>
            <color indexed="8"/>
            <rFont val="Times New Roman"/>
            <family val="1"/>
          </rPr>
          <t xml:space="preserve">27.08клап,масло в КПП,мост-Гур
</t>
        </r>
      </text>
    </comment>
    <comment ref="H24" authorId="0">
      <text>
        <r>
          <rPr>
            <sz val="9"/>
            <color indexed="8"/>
            <rFont val="Times New Roman"/>
            <family val="1"/>
          </rPr>
          <t xml:space="preserve">31.08перед.колодки,диагн-Васьковский
</t>
        </r>
      </text>
    </comment>
    <comment ref="H25" authorId="0">
      <text>
        <r>
          <rPr>
            <sz val="9"/>
            <color indexed="8"/>
            <rFont val="Times New Roman"/>
            <family val="1"/>
          </rPr>
          <t xml:space="preserve">22.09сигнал,2-замка-Гук
</t>
        </r>
      </text>
    </comment>
    <comment ref="H26" authorId="0">
      <text>
        <r>
          <rPr>
            <sz val="9"/>
            <color indexed="8"/>
            <rFont val="Times New Roman"/>
            <family val="1"/>
          </rPr>
          <t>17.09Сх/развал-Маринин
3 10 аккумул Гук
21 11 диаг рег клап конт гр  свечи  провода со-сн Иванов</t>
        </r>
      </text>
    </comment>
    <comment ref="H27" authorId="0">
      <text>
        <r>
          <rPr>
            <sz val="9"/>
            <color indexed="8"/>
            <rFont val="Times New Roman"/>
            <family val="1"/>
          </rPr>
          <t xml:space="preserve">29.09диаг,трамб,СО-Лазарев
</t>
        </r>
      </text>
    </comment>
    <comment ref="H28" authorId="0">
      <text>
        <r>
          <rPr>
            <sz val="9"/>
            <color indexed="8"/>
            <rFont val="Times New Roman"/>
            <family val="1"/>
          </rPr>
          <t>29.09диаг.карб,трамб,СО-Лазар
26 10 вак усилит Васьк
24.12-Диагн, заж+СО-Иванов</t>
        </r>
      </text>
    </comment>
    <comment ref="H29" authorId="0">
      <text>
        <r>
          <rPr>
            <sz val="9"/>
            <color indexed="8"/>
            <rFont val="Times New Roman"/>
            <family val="1"/>
          </rPr>
          <t xml:space="preserve">26.09тосол,фильт,-Никифор
16 01 подт хомута Васьк </t>
        </r>
      </text>
    </comment>
    <comment ref="H30" authorId="0">
      <text>
        <r>
          <rPr>
            <sz val="9"/>
            <color indexed="8"/>
            <rFont val="Times New Roman"/>
            <family val="1"/>
          </rPr>
          <t>07.09кардан.перед-Никифор
14 11 верх ниж сайл\бл Гуреев
24 11 пер прав аморт Зыбин</t>
        </r>
      </text>
    </comment>
    <comment ref="H31" authorId="0">
      <text>
        <r>
          <rPr>
            <b/>
            <sz val="9"/>
            <color indexed="8"/>
            <rFont val="Times New Roman"/>
            <family val="1"/>
          </rPr>
          <t>1 10 торм диски суппортср рул тяга с\бл Никифоров
22 12 сальн к\вала  Зыбин</t>
        </r>
      </text>
    </comment>
    <comment ref="H32" authorId="0">
      <text>
        <r>
          <rPr>
            <b/>
            <sz val="9"/>
            <color indexed="8"/>
            <rFont val="Times New Roman"/>
            <family val="1"/>
          </rPr>
          <t>12 9 диаг конт на трамб зажиг Иванов</t>
        </r>
      </text>
    </comment>
    <comment ref="H33" authorId="0">
      <text>
        <r>
          <rPr>
            <b/>
            <sz val="9"/>
            <color indexed="8"/>
            <rFont val="Times New Roman"/>
            <family val="1"/>
          </rPr>
          <t>4 9 рег клап натяж цепи Васьк</t>
        </r>
      </text>
    </comment>
    <comment ref="H34" authorId="0">
      <text>
        <r>
          <rPr>
            <b/>
            <sz val="9"/>
            <color indexed="8"/>
            <rFont val="Times New Roman"/>
            <family val="1"/>
          </rPr>
          <t xml:space="preserve">4 9 втяг реле  эл-ка Гук
диаг свечи со-сн Иванов
</t>
        </r>
      </text>
    </comment>
    <comment ref="H35" authorId="0">
      <text>
        <r>
          <rPr>
            <b/>
            <sz val="9"/>
            <color indexed="8"/>
            <rFont val="Times New Roman"/>
            <family val="1"/>
          </rPr>
          <t>5 10 масло бок стекла замок багаж Иванов
25 10 сцепл  личинки дв Васьк</t>
        </r>
      </text>
    </comment>
    <comment ref="H36" authorId="0">
      <text>
        <r>
          <rPr>
            <b/>
            <sz val="9"/>
            <color indexed="8"/>
            <rFont val="Times New Roman"/>
            <family val="1"/>
          </rPr>
          <t>7 9 диаг со-сн Иванов</t>
        </r>
      </text>
    </comment>
    <comment ref="H37" authorId="0">
      <text>
        <r>
          <rPr>
            <b/>
            <sz val="9"/>
            <color indexed="8"/>
            <rFont val="Times New Roman"/>
            <family val="1"/>
          </rPr>
          <t>11 10 диаг инж свечи  Гук</t>
        </r>
      </text>
    </comment>
    <comment ref="H38" authorId="0">
      <text>
        <r>
          <rPr>
            <b/>
            <sz val="9"/>
            <color indexed="8"/>
            <rFont val="Times New Roman"/>
            <family val="1"/>
          </rPr>
          <t xml:space="preserve">17 10 глуш резон торм цил рул тяга сх-раз  диаг Маринин Мешалов Гук
4 12 ГРМ рем ген </t>
        </r>
      </text>
    </comment>
    <comment ref="H39" authorId="0">
      <text>
        <r>
          <rPr>
            <b/>
            <sz val="9"/>
            <color indexed="8"/>
            <rFont val="Times New Roman"/>
            <family val="1"/>
          </rPr>
          <t>19 10 диаг свечи зажиг Иванов
30 10 резонат Анисимов</t>
        </r>
      </text>
    </comment>
    <comment ref="H40" authorId="0">
      <text>
        <r>
          <rPr>
            <b/>
            <sz val="9"/>
            <color indexed="8"/>
            <rFont val="Times New Roman"/>
            <family val="1"/>
          </rPr>
          <t>20 10 прот гол рег клап масло  стартер Анисимов
14 10 зажиг порш гр м\с кол коллек порш кольца Анисимов
31 10 пер кол Рудинск
28.12-Зам масла, 2х торм шлангов, рег клапанов-Васьковский</t>
        </r>
      </text>
    </comment>
    <comment ref="H41" authorId="0">
      <text>
        <r>
          <rPr>
            <b/>
            <sz val="9"/>
            <color indexed="8"/>
            <rFont val="Times New Roman"/>
            <family val="1"/>
          </rPr>
          <t>19 10 диаг масл датч карб со-сн Иванов
20 10 сх-раз Мешалов
16 11 вн торм цил саль к\вала пер торм кол Анисимов
22 12 двиг вент отоп Назаренко
12 01 масло Чубенко</t>
        </r>
      </text>
    </comment>
    <comment ref="H42" authorId="0">
      <text>
        <r>
          <rPr>
            <b/>
            <sz val="9"/>
            <color indexed="8"/>
            <rFont val="Times New Roman"/>
            <family val="1"/>
          </rPr>
          <t>5 10 диаг карб зазор трам свечи со-сн Иванов
23 10 бензонасос Никифоров
12 11 пер кол лев пер подш ступ Рудинск</t>
        </r>
      </text>
    </comment>
    <comment ref="H43" authorId="0">
      <text>
        <r>
          <rPr>
            <b/>
            <sz val="9"/>
            <color indexed="8"/>
            <rFont val="Times New Roman"/>
            <family val="1"/>
          </rPr>
          <t>10 10 рег сцепл Анисимов</t>
        </r>
      </text>
    </comment>
    <comment ref="H44" authorId="0">
      <text>
        <r>
          <rPr>
            <b/>
            <sz val="9"/>
            <color indexed="8"/>
            <rFont val="Times New Roman"/>
            <family val="1"/>
          </rPr>
          <t>12 10 диаг Рудинск</t>
        </r>
      </text>
    </comment>
    <comment ref="H45" authorId="0">
      <text>
        <r>
          <rPr>
            <b/>
            <sz val="9"/>
            <color indexed="8"/>
            <rFont val="Times New Roman"/>
            <family val="1"/>
          </rPr>
          <t>15 10 диаг ход Васьк
16 11 башмак Васьк сх-раз Мешалов
4 12 муфта рул тяги Мешков</t>
        </r>
      </text>
    </comment>
    <comment ref="H46" authorId="0">
      <text>
        <r>
          <rPr>
            <b/>
            <sz val="9"/>
            <color indexed="8"/>
            <rFont val="Times New Roman"/>
            <family val="1"/>
          </rPr>
          <t>16 10 эл-ка Гук
13 11 пер кол Мешков
26 11 диаг со-сн Иванов
4.01-Зам масла-Назаренко
5.01-Зам м/с колп, ремня ГРМ, ремня генер-Никифоров
9.01-Зазор конт груп, заж+СО,. Зам масла-Мешков</t>
        </r>
      </text>
    </comment>
    <comment ref="H47" authorId="0">
      <text>
        <r>
          <rPr>
            <b/>
            <sz val="9"/>
            <color indexed="8"/>
            <rFont val="Times New Roman"/>
            <family val="1"/>
          </rPr>
          <t>28 10 диаг зазор карб со-сн Иванов
2 12 крест  трос руч зад кол Гуреев
30.12-Рег сцепл-Зыбин
9.01-Рег-ка карб-Иванов Л
20 01 с\б два верх рыч пер торм кол Рудинск 
17 01 рем ГРМ шкив помпы компрессор свечи Васьк
26 01 сх-раз Маринин</t>
        </r>
      </text>
    </comment>
    <comment ref="H48" authorId="0">
      <text>
        <r>
          <rPr>
            <b/>
            <sz val="9"/>
            <color indexed="8"/>
            <rFont val="Times New Roman"/>
            <family val="1"/>
          </rPr>
          <t>23 10 помпа Рудинск
26 11 пер кол Мешков
21 12 эл-ка Гук кран и мотор печки трапец ст\очистит Зыбин</t>
        </r>
      </text>
    </comment>
    <comment ref="H49" authorId="0">
      <text>
        <r>
          <rPr>
            <b/>
            <sz val="9"/>
            <color indexed="8"/>
            <rFont val="Times New Roman"/>
            <family val="1"/>
          </rPr>
          <t>24 10 масло  тосол Зыбин
2 11 пр труба  Назаренко
26.12-Зам генер, пер колодок-Зыбин</t>
        </r>
      </text>
    </comment>
    <comment ref="H50" authorId="0">
      <text>
        <r>
          <rPr>
            <b/>
            <sz val="9"/>
            <color indexed="8"/>
            <rFont val="Times New Roman"/>
            <family val="1"/>
          </rPr>
          <t>26 10 стартер Гук</t>
        </r>
      </text>
    </comment>
    <comment ref="H51" authorId="0">
      <text>
        <r>
          <rPr>
            <b/>
            <sz val="9"/>
            <color indexed="8"/>
            <rFont val="Times New Roman"/>
            <family val="1"/>
          </rPr>
          <t>4 11 диаг Гуреев
5 11 все глуш торм шланги зад кол трос руч торм  торм цил Никифоров</t>
        </r>
      </text>
    </comment>
    <comment ref="H52" authorId="0">
      <text>
        <r>
          <rPr>
            <b/>
            <sz val="9"/>
            <color indexed="8"/>
            <rFont val="Times New Roman"/>
            <family val="1"/>
          </rPr>
          <t>6 11 сигн Гук
20 01 диаг карб  глуш свечи сосн Иванов</t>
        </r>
      </text>
    </comment>
    <comment ref="H53" authorId="0">
      <text>
        <r>
          <rPr>
            <b/>
            <sz val="9"/>
            <color indexed="8"/>
            <rFont val="Times New Roman"/>
            <family val="1"/>
          </rPr>
          <t>25 10 диаг со-сн Иванов</t>
        </r>
      </text>
    </comment>
    <comment ref="H54" authorId="0">
      <text>
        <r>
          <rPr>
            <b/>
            <sz val="9"/>
            <color indexed="8"/>
            <rFont val="Times New Roman"/>
            <family val="1"/>
          </rPr>
          <t>1 10 кран отоп Чубенко
15 11 полуось Никифоров</t>
        </r>
      </text>
    </comment>
    <comment ref="H55" authorId="0">
      <text>
        <r>
          <rPr>
            <b/>
            <sz val="9"/>
            <color indexed="8"/>
            <rFont val="Times New Roman"/>
            <family val="1"/>
          </rPr>
          <t>1 11 термостат сх-раз Чубенко Мешалов</t>
        </r>
      </text>
    </comment>
    <comment ref="H56" authorId="0">
      <text>
        <r>
          <rPr>
            <b/>
            <sz val="9"/>
            <color indexed="8"/>
            <rFont val="Times New Roman"/>
            <family val="1"/>
          </rPr>
          <t>2 11 диаг кат заж карб со-сн Иванов</t>
        </r>
      </text>
    </comment>
    <comment ref="H57" authorId="0">
      <text>
        <r>
          <rPr>
            <b/>
            <sz val="9"/>
            <color indexed="8"/>
            <rFont val="Times New Roman"/>
            <family val="1"/>
          </rPr>
          <t xml:space="preserve">9 11 эл-ка все глуш Гук </t>
        </r>
      </text>
    </comment>
    <comment ref="H58" authorId="0">
      <text>
        <r>
          <rPr>
            <b/>
            <sz val="9"/>
            <color indexed="8"/>
            <rFont val="Times New Roman"/>
            <family val="1"/>
          </rPr>
          <t>10 11 диаг конт гр со-сн Иванов
3.01-Эл-ка-Гук
10 01 стартер Гук
12 01 масло Чубенко</t>
        </r>
      </text>
    </comment>
    <comment ref="H59" authorId="0">
      <text>
        <r>
          <rPr>
            <b/>
            <sz val="9"/>
            <color indexed="8"/>
            <rFont val="Times New Roman"/>
            <family val="1"/>
          </rPr>
          <t>10 11 зад кол Назаренко</t>
        </r>
      </text>
    </comment>
    <comment ref="H60" authorId="0">
      <text>
        <r>
          <rPr>
            <b/>
            <sz val="9"/>
            <color indexed="8"/>
            <rFont val="Times New Roman"/>
            <family val="1"/>
          </rPr>
          <t>11 11 помпа Назаренко</t>
        </r>
      </text>
    </comment>
    <comment ref="H61" authorId="0">
      <text>
        <r>
          <rPr>
            <b/>
            <sz val="9"/>
            <color indexed="8"/>
            <rFont val="Times New Roman"/>
            <family val="1"/>
          </rPr>
          <t>10 11 м\с кол рем гол бл Анисимов  диаг карб конт гр свечи со-сн Иванов</t>
        </r>
      </text>
    </comment>
    <comment ref="H62" authorId="0">
      <text>
        <r>
          <rPr>
            <b/>
            <sz val="9"/>
            <color indexed="8"/>
            <rFont val="Times New Roman"/>
            <family val="1"/>
          </rPr>
          <t>15 11 полуось Зыбин</t>
        </r>
      </text>
    </comment>
    <comment ref="H63" authorId="0">
      <text>
        <r>
          <rPr>
            <b/>
            <sz val="9"/>
            <color indexed="8"/>
            <rFont val="Times New Roman"/>
            <family val="1"/>
          </rPr>
          <t>15 11 башмак Рудинс</t>
        </r>
      </text>
    </comment>
    <comment ref="H64" authorId="0">
      <text>
        <r>
          <rPr>
            <b/>
            <sz val="9"/>
            <color indexed="8"/>
            <rFont val="Times New Roman"/>
            <family val="1"/>
          </rPr>
          <t>14 11 бензобак Никифоров</t>
        </r>
      </text>
    </comment>
    <comment ref="H65" authorId="0">
      <text>
        <r>
          <rPr>
            <b/>
            <sz val="9"/>
            <color indexed="8"/>
            <rFont val="Times New Roman"/>
            <family val="1"/>
          </rPr>
          <t>16 11 сх-раз Мешалов</t>
        </r>
      </text>
    </comment>
    <comment ref="H66" authorId="0">
      <text>
        <r>
          <rPr>
            <b/>
            <sz val="9"/>
            <color indexed="8"/>
            <rFont val="Times New Roman"/>
            <family val="1"/>
          </rPr>
          <t>17 11 рем ген Мешков
8.01-Зам масла с пром, рег сцепл-Никифоров</t>
        </r>
      </text>
    </comment>
    <comment ref="H67" authorId="0">
      <text>
        <r>
          <rPr>
            <b/>
            <sz val="9"/>
            <color indexed="8"/>
            <rFont val="Times New Roman"/>
            <family val="1"/>
          </rPr>
          <t>17 11 диаг зазор кон гр со-сн Иванов</t>
        </r>
      </text>
    </comment>
    <comment ref="H68" authorId="0">
      <text>
        <r>
          <rPr>
            <b/>
            <sz val="8"/>
            <color indexed="8"/>
            <rFont val="Times New Roman"/>
            <family val="1"/>
          </rPr>
          <t xml:space="preserve">7.12.Диагн, зам конт гр со-сн Иванов
10 11 рем гол м\с кол  карб конт гр свечи заж со-сн Анис Иванов
</t>
        </r>
      </text>
    </comment>
    <comment ref="H69" authorId="0">
      <text>
        <r>
          <rPr>
            <b/>
            <sz val="8"/>
            <color indexed="8"/>
            <rFont val="Times New Roman"/>
            <family val="1"/>
          </rPr>
          <t>7.12. Диагн, зазор конт гр, част рем карб, заж+СО-Иванов
5.01-Зам прием трубы-Назаренко</t>
        </r>
      </text>
    </comment>
    <comment ref="H70" authorId="0">
      <text>
        <r>
          <rPr>
            <b/>
            <sz val="9"/>
            <color indexed="8"/>
            <rFont val="Times New Roman"/>
            <family val="1"/>
          </rPr>
          <t>23 11 карб со-сн Иванов
22 11 КПП сцепл клап саль ред зад м  Мешков
11 12 ген Гук</t>
        </r>
      </text>
    </comment>
    <comment ref="H71" authorId="0">
      <text>
        <r>
          <rPr>
            <b/>
            <sz val="9"/>
            <color indexed="8"/>
            <rFont val="Times New Roman"/>
            <family val="1"/>
          </rPr>
          <t>22 11 торм бараб Гуреев</t>
        </r>
      </text>
    </comment>
    <comment ref="H72" authorId="0">
      <text>
        <r>
          <rPr>
            <b/>
            <sz val="9"/>
            <color indexed="8"/>
            <rFont val="Times New Roman"/>
            <family val="1"/>
          </rPr>
          <t>9 12  торм трубки Васьк</t>
        </r>
      </text>
    </comment>
    <comment ref="H73" authorId="0">
      <text>
        <r>
          <rPr>
            <b/>
            <sz val="9"/>
            <color indexed="8"/>
            <rFont val="Times New Roman"/>
            <family val="1"/>
          </rPr>
          <t>3 12 кран отоп Маринин</t>
        </r>
      </text>
    </comment>
    <comment ref="H74" authorId="0">
      <text>
        <r>
          <rPr>
            <b/>
            <sz val="9"/>
            <color indexed="8"/>
            <rFont val="Times New Roman"/>
            <family val="1"/>
          </rPr>
          <t>11 12 диаг зазор карб сосн Иванов</t>
        </r>
      </text>
    </comment>
    <comment ref="H75" authorId="0">
      <text>
        <r>
          <rPr>
            <b/>
            <sz val="9"/>
            <color indexed="8"/>
            <rFont val="Times New Roman"/>
            <family val="1"/>
          </rPr>
          <t>21 12 четыре реак тяги масло Никифоров</t>
        </r>
      </text>
    </comment>
    <comment ref="H76" authorId="0">
      <text>
        <r>
          <rPr>
            <b/>
            <sz val="9"/>
            <color indexed="8"/>
            <rFont val="Times New Roman"/>
            <family val="1"/>
          </rPr>
          <t>20 11 протяж подв и ГБЦ рег клап заж  зазор  масло прок торм сис Анисимов</t>
        </r>
      </text>
    </comment>
    <comment ref="H77" authorId="0">
      <text>
        <r>
          <rPr>
            <b/>
            <sz val="9"/>
            <color indexed="8"/>
            <rFont val="Times New Roman"/>
            <family val="1"/>
          </rPr>
          <t>24 12 диаг рег клап зазор обтяжка постели прокл клап кр сосн Иванов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Tecdok
</t>
        </r>
      </text>
    </comment>
    <comment ref="A4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4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4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4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4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53" authorId="0">
      <text>
        <r>
          <rPr>
            <sz val="8"/>
            <color indexed="8"/>
            <rFont val="Times New Roman"/>
            <family val="1"/>
          </rPr>
          <t>дизель
не найден в Tecdoc</t>
        </r>
      </text>
    </comment>
    <comment ref="A15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156" authorId="0">
      <text>
        <r>
          <rPr>
            <sz val="8"/>
            <color indexed="8"/>
            <rFont val="Times New Roman"/>
            <family val="1"/>
          </rPr>
          <t>дизель
не найден в Tecdoc</t>
        </r>
      </text>
    </comment>
    <comment ref="A16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0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3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75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76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77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78" authorId="0">
      <text>
        <r>
          <rPr>
            <sz val="8"/>
            <color indexed="8"/>
            <rFont val="Times New Roman"/>
            <family val="1"/>
          </rPr>
          <t xml:space="preserve">дизель
не найден в Tecdoc
автобус </t>
        </r>
      </text>
    </comment>
    <comment ref="A279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280" authorId="0">
      <text>
        <r>
          <rPr>
            <sz val="8"/>
            <color indexed="8"/>
            <rFont val="Times New Roman"/>
            <family val="1"/>
          </rPr>
          <t>дизель
автобус</t>
        </r>
      </text>
    </comment>
    <comment ref="A281" authorId="0">
      <text>
        <r>
          <rPr>
            <sz val="8"/>
            <color indexed="8"/>
            <rFont val="Times New Roman"/>
            <family val="1"/>
          </rPr>
          <t>дизель
автобус</t>
        </r>
      </text>
    </comment>
    <comment ref="A28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8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8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8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8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8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9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6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6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73" authorId="0">
      <text>
        <r>
          <rPr>
            <sz val="8"/>
            <color indexed="8"/>
            <rFont val="Times New Roman"/>
            <family val="1"/>
          </rPr>
          <t xml:space="preserve">не найден в  Tecdoc
</t>
        </r>
      </text>
    </comment>
    <comment ref="A391" authorId="0">
      <text>
        <r>
          <rPr>
            <sz val="8"/>
            <color indexed="8"/>
            <rFont val="Times New Roman"/>
            <family val="1"/>
          </rPr>
          <t>двигатель не найден в 
Tecdoc</t>
        </r>
      </text>
    </comment>
    <comment ref="A41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16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A4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9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</commentList>
</comments>
</file>

<file path=xl/comments30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8"/>
            <color indexed="8"/>
            <rFont val="Times New Roman"/>
            <family val="1"/>
          </rPr>
          <t xml:space="preserve">
6.12.Диагностика, зажигание+СО-Иванов глуш Гуреев  </t>
        </r>
      </text>
    </comment>
    <comment ref="H5" authorId="0">
      <text>
        <r>
          <rPr>
            <sz val="8"/>
            <color indexed="8"/>
            <rFont val="Times New Roman"/>
            <family val="1"/>
          </rPr>
          <t>7.12.Зам подвесн подшип-Никиф.
24.10 диагн-Никиф.
7 12 подш подвески Никифоров
16 01 зам к\вала Васьк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 xml:space="preserve">9.12.Сход-развал-Мешалов
</t>
        </r>
      </text>
    </comment>
    <comment ref="H7" authorId="0">
      <text>
        <r>
          <rPr>
            <b/>
            <sz val="8"/>
            <color indexed="8"/>
            <rFont val="Times New Roman"/>
            <family val="1"/>
          </rPr>
          <t>9.12. Рег-ка схожд-Мешалов
29.12-Рег клап, натяж цепи-Васьковский</t>
        </r>
      </text>
    </comment>
    <comment ref="H8" authorId="0">
      <text>
        <r>
          <rPr>
            <b/>
            <sz val="8"/>
            <color indexed="8"/>
            <rFont val="Times New Roman"/>
            <family val="1"/>
          </rPr>
          <t xml:space="preserve">9.12.Зам масла с пром, диагн ходов+торм сист, зам датч з/х-Рудинский. Диагн, разраб троса подсоса 
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5 12 рад печ  Назаренко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11 10 редуктор Гуреев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5 10 диаг карб со-сн Иванов</t>
        </r>
      </text>
    </comment>
    <comment ref="H12" authorId="0">
      <text>
        <r>
          <rPr>
            <sz val="9"/>
            <color indexed="8"/>
            <rFont val="Times New Roman"/>
            <family val="1"/>
          </rPr>
          <t>4 9 клап Иванов
10 10 сх-раз Маринин
4 11 помпа Никифоров
09.11генератор-Гук
11 11 мелк раб Мешалов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3 9 верх с\бл сх-раз Васьк Маринин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3 9 подт рыч и балки Никифоров</t>
        </r>
      </text>
    </comment>
    <comment ref="H15" authorId="0">
      <text>
        <r>
          <rPr>
            <b/>
            <sz val="9"/>
            <color indexed="8"/>
            <rFont val="Times New Roman"/>
            <family val="1"/>
          </rPr>
          <t>3 9 пер амор датч з ход Васьк
29 8 трос р торм Гуреев
30 8 торм цил пер кол  Васьк</t>
        </r>
      </text>
    </comment>
    <comment ref="H16" authorId="0">
      <text>
        <r>
          <rPr>
            <b/>
            <sz val="9"/>
            <color indexed="8"/>
            <rFont val="Times New Roman"/>
            <family val="1"/>
          </rPr>
          <t>4 9 эл-ка Гук
18 01 зам клемм акк Маринин</t>
        </r>
      </text>
    </comment>
    <comment ref="H17" authorId="0">
      <text>
        <r>
          <rPr>
            <b/>
            <sz val="9"/>
            <color indexed="8"/>
            <rFont val="Times New Roman"/>
            <family val="1"/>
          </rPr>
          <t>3 10 кран отоп Мешков</t>
        </r>
      </text>
    </comment>
    <comment ref="H18" authorId="0">
      <text>
        <r>
          <rPr>
            <b/>
            <sz val="9"/>
            <color indexed="8"/>
            <rFont val="Times New Roman"/>
            <family val="1"/>
          </rPr>
          <t>2 10 втулка маят рыч Зыбин
25 9 перкол Гуреев</t>
        </r>
      </text>
    </comment>
    <comment ref="H19" authorId="0">
      <text>
        <r>
          <rPr>
            <b/>
            <sz val="9"/>
            <color indexed="8"/>
            <rFont val="Times New Roman"/>
            <family val="1"/>
          </rPr>
          <t>23 9 ГРМ саль к\вала Анисимов
22 9 трапец маят рыч глуш клап Анисимов</t>
        </r>
      </text>
    </comment>
    <comment ref="H20" authorId="0">
      <text>
        <r>
          <rPr>
            <b/>
            <sz val="9"/>
            <color indexed="8"/>
            <rFont val="Times New Roman"/>
            <family val="1"/>
          </rPr>
          <t>23 9 помпа ох ж Гуреев
18 9 ГРМ ступ рез груш кран отоп клап  редуктор сигнализ карб лич замка со сн Гук Иванов</t>
        </r>
      </text>
    </comment>
    <comment ref="H21" authorId="0">
      <text>
        <r>
          <rPr>
            <b/>
            <sz val="9"/>
            <color indexed="8"/>
            <rFont val="Times New Roman"/>
            <family val="1"/>
          </rPr>
          <t xml:space="preserve">20 9 диаг карб конт гр свечи со-сн Иванов
26.12-Зам прав подшип ступ-Мешков
</t>
        </r>
      </text>
    </comment>
    <comment ref="H22" authorId="0">
      <text>
        <r>
          <rPr>
            <b/>
            <sz val="9"/>
            <color indexed="8"/>
            <rFont val="Times New Roman"/>
            <family val="1"/>
          </rPr>
          <t>25 9 гл цил сцеп  раб ц сцеп Зыбин</t>
        </r>
      </text>
    </comment>
    <comment ref="H23" authorId="0">
      <text>
        <r>
          <rPr>
            <b/>
            <sz val="9"/>
            <color indexed="8"/>
            <rFont val="Times New Roman"/>
            <family val="1"/>
          </rPr>
          <t>22 9 масло успок ц маят рыч втул амор рег руч торм Никифоров</t>
        </r>
      </text>
    </comment>
    <comment ref="H24" authorId="0">
      <text>
        <r>
          <rPr>
            <b/>
            <sz val="9"/>
            <color indexed="8"/>
            <rFont val="Times New Roman"/>
            <family val="1"/>
          </rPr>
          <t>25 9 маят рыч Анисимов
20 9 диаг Гуреев</t>
        </r>
      </text>
    </comment>
    <comment ref="H25" authorId="0">
      <text>
        <r>
          <rPr>
            <b/>
            <sz val="9"/>
            <color indexed="8"/>
            <rFont val="Times New Roman"/>
            <family val="1"/>
          </rPr>
          <t>23 9 сцепл Анисимов</t>
        </r>
      </text>
    </comment>
    <comment ref="H26" authorId="0">
      <text>
        <r>
          <rPr>
            <b/>
            <sz val="9"/>
            <color indexed="8"/>
            <rFont val="Times New Roman"/>
            <family val="1"/>
          </rPr>
          <t>24 9 сцепл крест пер кол з кол Анисимов
16 10 рег клап Иванов
15 01 масло прав внутр цил свечи  ген Никифоров Мешалов</t>
        </r>
      </text>
    </comment>
    <comment ref="H27" authorId="0">
      <text>
        <r>
          <rPr>
            <b/>
            <sz val="9"/>
            <color indexed="8"/>
            <rFont val="Times New Roman"/>
            <family val="1"/>
          </rPr>
          <t>24 9 сх-раз Маринин</t>
        </r>
      </text>
    </comment>
    <comment ref="H28" authorId="0">
      <text>
        <r>
          <rPr>
            <b/>
            <sz val="9"/>
            <color indexed="8"/>
            <rFont val="Times New Roman"/>
            <family val="1"/>
          </rPr>
          <t>1 9 диаг карб конт гр со-сн Лазарев</t>
        </r>
      </text>
    </comment>
    <comment ref="H29" authorId="0">
      <text>
        <r>
          <rPr>
            <b/>
            <sz val="9"/>
            <color indexed="8"/>
            <rFont val="Times New Roman"/>
            <family val="1"/>
          </rPr>
          <t>31 8 трос руч торм Зыбин
13 9 саль хвостовика кор Маринин
13 11 шар опор  пер кол Гуреев</t>
        </r>
      </text>
    </comment>
    <comment ref="H30" authorId="0">
      <text>
        <r>
          <rPr>
            <b/>
            <sz val="9"/>
            <color indexed="8"/>
            <rFont val="Times New Roman"/>
            <family val="1"/>
          </rPr>
          <t>29 8 пер кол Рудинск
15 11 зад  цил-ры Гуреев</t>
        </r>
      </text>
    </comment>
    <comment ref="H31" authorId="0">
      <text>
        <r>
          <rPr>
            <b/>
            <sz val="9"/>
            <color indexed="8"/>
            <rFont val="Times New Roman"/>
            <family val="1"/>
          </rPr>
          <t>28 8 кран отоп Маринин</t>
        </r>
      </text>
    </comment>
    <comment ref="H32" authorId="0">
      <text>
        <r>
          <rPr>
            <b/>
            <sz val="9"/>
            <color indexed="8"/>
            <rFont val="Times New Roman"/>
            <family val="1"/>
          </rPr>
          <t>31 8 диаг подтяж подш ступ Васьк</t>
        </r>
      </text>
    </comment>
    <comment ref="H33" authorId="0">
      <text>
        <r>
          <rPr>
            <b/>
            <sz val="9"/>
            <color indexed="8"/>
            <rFont val="Times New Roman"/>
            <family val="1"/>
          </rPr>
          <t>11 9 диаг ГРМ со-сн Иванов</t>
        </r>
      </text>
    </comment>
    <comment ref="H34" authorId="0">
      <text>
        <r>
          <rPr>
            <sz val="9"/>
            <color indexed="8"/>
            <rFont val="Times New Roman"/>
            <family val="1"/>
          </rPr>
          <t>14 9 диаг карб зазор к гр со-сн Иванов
02.11диагн,конт.груп,СО,-Иванов</t>
        </r>
      </text>
    </comment>
    <comment ref="H35" authorId="0">
      <text>
        <r>
          <rPr>
            <b/>
            <sz val="9"/>
            <color indexed="8"/>
            <rFont val="Times New Roman"/>
            <family val="1"/>
          </rPr>
          <t>15 9 пок торм Рудинск
30 11 рем ген торм труб Назаренко
29.12-Рем генер-Мешалов</t>
        </r>
      </text>
    </comment>
    <comment ref="H36" authorId="0">
      <text>
        <r>
          <rPr>
            <b/>
            <sz val="9"/>
            <color indexed="8"/>
            <rFont val="Times New Roman"/>
            <family val="1"/>
          </rPr>
          <t>13 9 сх-раз Маринин</t>
        </r>
      </text>
    </comment>
    <comment ref="H37" authorId="0">
      <text>
        <r>
          <rPr>
            <b/>
            <sz val="9"/>
            <color indexed="8"/>
            <rFont val="Times New Roman"/>
            <family val="1"/>
          </rPr>
          <t>9 9 три цил Васьк</t>
        </r>
      </text>
    </comment>
    <comment ref="H38" authorId="0">
      <text>
        <r>
          <rPr>
            <b/>
            <sz val="9"/>
            <color indexed="8"/>
            <rFont val="Times New Roman"/>
            <family val="1"/>
          </rPr>
          <t>8 8 зам редукт Рудинск</t>
        </r>
      </text>
    </comment>
    <comment ref="H39" authorId="0">
      <text>
        <r>
          <rPr>
            <b/>
            <sz val="9"/>
            <color indexed="8"/>
            <rFont val="Times New Roman"/>
            <family val="1"/>
          </rPr>
          <t>8 8 пер цил трубка супп Мешков</t>
        </r>
      </text>
    </comment>
    <comment ref="H40" authorId="0">
      <text>
        <r>
          <rPr>
            <sz val="9"/>
            <color indexed="8"/>
            <rFont val="Times New Roman"/>
            <family val="1"/>
          </rPr>
          <t>20 10 диаг зам стекл\под Гук Иванов
03.11масло-Гуреев</t>
        </r>
      </text>
    </comment>
    <comment ref="H41" authorId="0">
      <text>
        <r>
          <rPr>
            <b/>
            <sz val="9"/>
            <color indexed="8"/>
            <rFont val="Times New Roman"/>
            <family val="1"/>
          </rPr>
          <t>15 10 прокач торм Никифоров
21 11 пер кол Назаренко</t>
        </r>
      </text>
    </comment>
    <comment ref="H42" authorId="0">
      <text>
        <r>
          <rPr>
            <b/>
            <sz val="9"/>
            <color indexed="8"/>
            <rFont val="Times New Roman"/>
            <family val="1"/>
          </rPr>
          <t>12 10 диаг Гук</t>
        </r>
      </text>
    </comment>
    <comment ref="H43" authorId="0">
      <text>
        <r>
          <rPr>
            <b/>
            <sz val="9"/>
            <color indexed="8"/>
            <rFont val="Times New Roman"/>
            <family val="1"/>
          </rPr>
          <t>12 10 эл-ка Гук
26 01 диаг карб сосн Иванов</t>
        </r>
      </text>
    </comment>
    <comment ref="H44" authorId="0">
      <text>
        <r>
          <rPr>
            <b/>
            <sz val="9"/>
            <color indexed="8"/>
            <rFont val="Times New Roman"/>
            <family val="1"/>
          </rPr>
          <t>5 10 диаг со-сн Иванов
13 10 маят рыч подтяж 2 подш ступ КПП  Мешков</t>
        </r>
      </text>
    </comment>
    <comment ref="H45" authorId="0">
      <text>
        <r>
          <rPr>
            <sz val="9"/>
            <color indexed="8"/>
            <rFont val="Times New Roman"/>
            <family val="1"/>
          </rPr>
          <t>20 10 два вн цил Рудинск
21.10термост,кран отоп,пер.тор.цил,-Рудинск</t>
        </r>
      </text>
    </comment>
    <comment ref="H46" authorId="0">
      <text>
        <r>
          <rPr>
            <sz val="9"/>
            <color indexed="8"/>
            <rFont val="Times New Roman"/>
            <family val="1"/>
          </rPr>
          <t>21 10 сцепл Рудинск
23.10полукольца-Рудинск</t>
        </r>
      </text>
    </comment>
    <comment ref="H47" authorId="0">
      <text>
        <r>
          <rPr>
            <b/>
            <sz val="9"/>
            <color indexed="8"/>
            <rFont val="Times New Roman"/>
            <family val="1"/>
          </rPr>
          <t>18 10 рад печки со-сн Иванов</t>
        </r>
      </text>
    </comment>
    <comment ref="H48" authorId="0">
      <text>
        <r>
          <rPr>
            <b/>
            <sz val="9"/>
            <color indexed="8"/>
            <rFont val="Times New Roman"/>
            <family val="1"/>
          </rPr>
          <t>18 10 патрубки охлаж Васьк</t>
        </r>
      </text>
    </comment>
    <comment ref="H49" authorId="0">
      <text>
        <r>
          <rPr>
            <b/>
            <sz val="9"/>
            <color indexed="8"/>
            <rFont val="Times New Roman"/>
            <family val="1"/>
          </rPr>
          <t xml:space="preserve">18 10 клап диаг зазор трамб свечи карб со-сн Гуреев Иванов
</t>
        </r>
      </text>
    </comment>
    <comment ref="H50" authorId="0">
      <text>
        <r>
          <rPr>
            <b/>
            <sz val="9"/>
            <color indexed="8"/>
            <rFont val="Times New Roman"/>
            <family val="1"/>
          </rPr>
          <t>16 10 лич зам эл-ка Иванов Гук</t>
        </r>
      </text>
    </comment>
    <comment ref="H51" authorId="0">
      <text>
        <r>
          <rPr>
            <sz val="9"/>
            <color indexed="8"/>
            <rFont val="Times New Roman"/>
            <family val="1"/>
          </rPr>
          <t>4 11 карб зазор трамб со-сн Иванов  2 торм цил Никифоров
11.11перед.торм.диски-Назаренко
26 01 сцепл Зыбин</t>
        </r>
      </text>
    </comment>
    <comment ref="H52" authorId="0">
      <text>
        <r>
          <rPr>
            <sz val="9"/>
            <color indexed="8"/>
            <rFont val="Times New Roman"/>
            <family val="1"/>
          </rPr>
          <t>14 10 пер тор цил Рудинск
23.10 диаг,зам.п/оси,помпа-Никиф</t>
        </r>
      </text>
    </comment>
    <comment ref="H53" authorId="0">
      <text>
        <r>
          <rPr>
            <sz val="9"/>
            <color indexed="8"/>
            <rFont val="Times New Roman"/>
            <family val="1"/>
          </rPr>
          <t>25 10 эл-ка Гук
01.11карб,диаг,СО,конт.груп-Иванов</t>
        </r>
      </text>
    </comment>
    <comment ref="H54" authorId="0">
      <text>
        <r>
          <rPr>
            <sz val="9"/>
            <color indexed="8"/>
            <rFont val="Times New Roman"/>
            <family val="1"/>
          </rPr>
          <t xml:space="preserve">24.10 диаг,рег.карб,СО-Иван.
</t>
        </r>
      </text>
    </comment>
    <comment ref="H55" authorId="0">
      <text>
        <r>
          <rPr>
            <sz val="9"/>
            <color indexed="8"/>
            <rFont val="Times New Roman"/>
            <family val="1"/>
          </rPr>
          <t xml:space="preserve">23.10 масл./с. колпач-Иванов
</t>
        </r>
      </text>
    </comment>
    <comment ref="H56" authorId="0">
      <text>
        <r>
          <rPr>
            <sz val="9"/>
            <color indexed="8"/>
            <rFont val="Times New Roman"/>
            <family val="1"/>
          </rPr>
          <t xml:space="preserve">23.10 диагн,карб,зажиг-Иван,Лаз
</t>
        </r>
      </text>
    </comment>
    <comment ref="H57" authorId="0">
      <text>
        <r>
          <rPr>
            <sz val="9"/>
            <color indexed="8"/>
            <rFont val="Times New Roman"/>
            <family val="1"/>
          </rPr>
          <t>22.10масло,рег.клап,цепь,рем.генер.-Рудинск
16 11 диаг Иванов</t>
        </r>
      </text>
    </comment>
    <comment ref="H58" authorId="0">
      <text>
        <r>
          <rPr>
            <sz val="9"/>
            <color indexed="8"/>
            <rFont val="Times New Roman"/>
            <family val="1"/>
          </rPr>
          <t>03.11башмак нат,натяж-Гуре
28 11 дат вен дат з хода зам двери  антенна магнит зад колонки Гук</t>
        </r>
      </text>
    </comment>
    <comment ref="H59" authorId="0">
      <text>
        <r>
          <rPr>
            <sz val="9"/>
            <color indexed="8"/>
            <rFont val="Times New Roman"/>
            <family val="1"/>
          </rPr>
          <t xml:space="preserve">01.11маятн.рычага-Чубенко
</t>
        </r>
      </text>
    </comment>
    <comment ref="H60" authorId="0">
      <text>
        <r>
          <rPr>
            <sz val="9"/>
            <color indexed="8"/>
            <rFont val="Times New Roman"/>
            <family val="1"/>
          </rPr>
          <t>31.10 КПП-Мешков
12 11 гл торм цил Назаренко</t>
        </r>
      </text>
    </comment>
    <comment ref="H61" authorId="0">
      <text>
        <r>
          <rPr>
            <sz val="9"/>
            <color indexed="8"/>
            <rFont val="Times New Roman"/>
            <family val="1"/>
          </rPr>
          <t xml:space="preserve">30.10диагн,зажиг,СО-Иванов
</t>
        </r>
      </text>
    </comment>
    <comment ref="H62" authorId="0">
      <text>
        <r>
          <rPr>
            <sz val="9"/>
            <color indexed="8"/>
            <rFont val="Times New Roman"/>
            <family val="1"/>
          </rPr>
          <t>29.10диагн,трамбл-Иванов,Лаз
19 11 рем ген Назаренко</t>
        </r>
      </text>
    </comment>
    <comment ref="H63" authorId="0">
      <text>
        <r>
          <rPr>
            <sz val="9"/>
            <color indexed="8"/>
            <rFont val="Times New Roman"/>
            <family val="1"/>
          </rPr>
          <t xml:space="preserve">27.10 диагн,эл-ка,вент.печки-Гук,Иван
</t>
        </r>
      </text>
    </comment>
    <comment ref="H64" authorId="0">
      <text>
        <r>
          <rPr>
            <sz val="9"/>
            <color indexed="8"/>
            <rFont val="Times New Roman"/>
            <family val="1"/>
          </rPr>
          <t xml:space="preserve">24.10глушит,резонат-Зыбин
</t>
        </r>
      </text>
    </comment>
    <comment ref="H65" authorId="0">
      <text>
        <r>
          <rPr>
            <sz val="9"/>
            <color indexed="8"/>
            <rFont val="Times New Roman"/>
            <family val="1"/>
          </rPr>
          <t>21.10помпа-Рудинск
17 11 радиат сред рул тяга маят рыч Назаренко Васьк</t>
        </r>
      </text>
    </comment>
    <comment ref="H66" authorId="0">
      <text>
        <r>
          <rPr>
            <sz val="9"/>
            <color indexed="8"/>
            <rFont val="Times New Roman"/>
            <family val="1"/>
          </rPr>
          <t xml:space="preserve">06.11глав.цилин.сцеп-Мешков
</t>
        </r>
      </text>
    </comment>
    <comment ref="H67" authorId="0">
      <text>
        <r>
          <rPr>
            <sz val="9"/>
            <color indexed="8"/>
            <rFont val="Times New Roman"/>
            <family val="1"/>
          </rPr>
          <t>20.11диаг,карб,СО,кон.гр.-Иван.
10.11диаг,маят.рыч,сх/р-Мешал
23 11 диаг Маринин</t>
        </r>
      </text>
    </comment>
    <comment ref="H68" authorId="0">
      <text>
        <r>
          <rPr>
            <sz val="9"/>
            <color indexed="8"/>
            <rFont val="Times New Roman"/>
            <family val="1"/>
          </rPr>
          <t xml:space="preserve">10.11диаг,трамб,карб-Иванов
</t>
        </r>
      </text>
    </comment>
    <comment ref="H69" authorId="0">
      <text>
        <r>
          <rPr>
            <sz val="9"/>
            <color indexed="8"/>
            <rFont val="Times New Roman"/>
            <family val="1"/>
          </rPr>
          <t xml:space="preserve">30.10 2-диска-Чубенко,Анис
</t>
        </r>
      </text>
    </comment>
    <comment ref="H70" authorId="0">
      <text>
        <r>
          <rPr>
            <b/>
            <sz val="9"/>
            <color indexed="8"/>
            <rFont val="Times New Roman"/>
            <family val="1"/>
          </rPr>
          <t>30 10 стопор кольца крестовины Назаренко</t>
        </r>
      </text>
    </comment>
    <comment ref="H71" authorId="0">
      <text>
        <r>
          <rPr>
            <b/>
            <sz val="9"/>
            <color indexed="8"/>
            <rFont val="Times New Roman"/>
            <family val="1"/>
          </rPr>
          <t>11 11 прокач сцепл Назаренко</t>
        </r>
      </text>
    </comment>
    <comment ref="H72" authorId="0">
      <text>
        <r>
          <rPr>
            <b/>
            <sz val="9"/>
            <color indexed="8"/>
            <rFont val="Times New Roman"/>
            <family val="1"/>
          </rPr>
          <t>12 10 подтяж прем тр Назаренко</t>
        </r>
      </text>
    </comment>
    <comment ref="H73" authorId="0">
      <text>
        <r>
          <rPr>
            <b/>
            <sz val="9"/>
            <color indexed="8"/>
            <rFont val="Times New Roman"/>
            <family val="1"/>
          </rPr>
          <t>19 11 диаг зажиг Иванов</t>
        </r>
      </text>
    </comment>
    <comment ref="H74" authorId="0">
      <text>
        <r>
          <rPr>
            <b/>
            <sz val="9"/>
            <color indexed="8"/>
            <rFont val="Times New Roman"/>
            <family val="1"/>
          </rPr>
          <t>15 11 диаг свечи заж со-сн Иванов стартер  Гук</t>
        </r>
      </text>
    </comment>
    <comment ref="H75" authorId="0">
      <text>
        <r>
          <rPr>
            <b/>
            <sz val="9"/>
            <color indexed="8"/>
            <rFont val="Times New Roman"/>
            <family val="1"/>
          </rPr>
          <t>15 11 сцепл спидом Мешков
21 12 глуш рег клап свечи пер торм кол рем ген масло Мешков</t>
        </r>
      </text>
    </comment>
    <comment ref="H76" authorId="0">
      <text>
        <r>
          <rPr>
            <b/>
            <sz val="9"/>
            <color indexed="8"/>
            <rFont val="Times New Roman"/>
            <family val="1"/>
          </rPr>
          <t>14 11 резон глуш  Васьк
22 11 кран отоп Васьк</t>
        </r>
      </text>
    </comment>
    <comment ref="H77" authorId="0">
      <text>
        <r>
          <rPr>
            <b/>
            <sz val="9"/>
            <color indexed="8"/>
            <rFont val="Times New Roman"/>
            <family val="1"/>
          </rPr>
          <t>17 11 диаг заж со-сн Иванов</t>
        </r>
      </text>
    </comment>
    <comment ref="H78" authorId="0">
      <text>
        <r>
          <rPr>
            <b/>
            <sz val="9"/>
            <color indexed="8"/>
            <rFont val="Times New Roman"/>
            <family val="1"/>
          </rPr>
          <t>22 11 масло клап Васьк диаг заж со-сн Иванов
16 01 масло глуш Гуреев</t>
        </r>
      </text>
    </comment>
    <comment ref="H79" authorId="0">
      <text>
        <r>
          <rPr>
            <b/>
            <sz val="9"/>
            <color indexed="8"/>
            <rFont val="Times New Roman"/>
            <family val="1"/>
          </rPr>
          <t>25 11 диаг карет трамб уров топл со-сн Иванов</t>
        </r>
      </text>
    </comment>
    <comment ref="H80" authorId="0">
      <text>
        <r>
          <rPr>
            <b/>
            <sz val="9"/>
            <color indexed="8"/>
            <rFont val="Times New Roman"/>
            <family val="1"/>
          </rPr>
          <t>25 11 проставки под зад пруж Назаренко</t>
        </r>
      </text>
    </comment>
    <comment ref="H81" authorId="0">
      <text>
        <r>
          <rPr>
            <sz val="9"/>
            <color indexed="8"/>
            <rFont val="Times New Roman"/>
            <family val="1"/>
          </rPr>
          <t>25 11 масло пер т кол  рег сцепл  Рудинск
13.01зад.торм.кол,зад.тор.бараб,рег.сцеп-Чубенко</t>
        </r>
      </text>
    </comment>
    <comment ref="H82" authorId="0">
      <text>
        <r>
          <rPr>
            <b/>
            <sz val="9"/>
            <color indexed="8"/>
            <rFont val="Times New Roman"/>
            <family val="1"/>
          </rPr>
          <t>20 11 диаг пер подв Мешков</t>
        </r>
      </text>
    </comment>
    <comment ref="H83" authorId="0">
      <text>
        <r>
          <rPr>
            <b/>
            <sz val="9"/>
            <color indexed="8"/>
            <rFont val="Times New Roman"/>
            <family val="1"/>
          </rPr>
          <t>28 11 трос руч торм  зад кол Никифоров</t>
        </r>
      </text>
    </comment>
    <comment ref="H84" authorId="0">
      <text>
        <r>
          <rPr>
            <sz val="9"/>
            <color indexed="8"/>
            <rFont val="Times New Roman"/>
            <family val="1"/>
          </rPr>
          <t>29 11 диаг зазор конт гр заж со-сн Иванов
30 11 распр вал  Рудинск</t>
        </r>
      </text>
    </comment>
    <comment ref="H85" authorId="0">
      <text>
        <r>
          <rPr>
            <sz val="9"/>
            <color indexed="8"/>
            <rFont val="Times New Roman"/>
            <family val="1"/>
          </rPr>
          <t>30 11 тосол подт рем ген Васьк
29 11 торм цил с\бл  рул трап пер кол масло в КПП и мосту втул аморт Васьк сх-раз Мешалов
13.01 личин. Двери -Васьков</t>
        </r>
      </text>
    </comment>
    <comment ref="H86" authorId="0">
      <text>
        <r>
          <rPr>
            <b/>
            <sz val="9"/>
            <color indexed="8"/>
            <rFont val="Times New Roman"/>
            <family val="1"/>
          </rPr>
          <t>30 11 диаг со-сн Иванов</t>
        </r>
      </text>
    </comment>
    <comment ref="H87" authorId="0">
      <text>
        <r>
          <rPr>
            <b/>
            <sz val="9"/>
            <color indexed="8"/>
            <rFont val="Times New Roman"/>
            <family val="1"/>
          </rPr>
          <t>26 10 привод спидом рем ген Анисимов</t>
        </r>
      </text>
    </comment>
    <comment ref="H88" authorId="0">
      <text>
        <r>
          <rPr>
            <b/>
            <sz val="9"/>
            <color indexed="8"/>
            <rFont val="Times New Roman"/>
            <family val="1"/>
          </rPr>
          <t>26 11 резон Гуреев</t>
        </r>
      </text>
    </comment>
    <comment ref="H89" authorId="0">
      <text>
        <r>
          <rPr>
            <b/>
            <sz val="9"/>
            <color indexed="8"/>
            <rFont val="Times New Roman"/>
            <family val="1"/>
          </rPr>
          <t>27 11 диаг зазор конт гр карб  со-сн Иванов</t>
        </r>
      </text>
    </comment>
    <comment ref="H90" authorId="0">
      <text>
        <r>
          <rPr>
            <b/>
            <sz val="9"/>
            <color indexed="8"/>
            <rFont val="Times New Roman"/>
            <family val="1"/>
          </rPr>
          <t>30 11 диаг зазор трамб уров топл со-сн Иванов</t>
        </r>
      </text>
    </comment>
    <comment ref="H91" authorId="0">
      <text>
        <r>
          <rPr>
            <b/>
            <sz val="9"/>
            <color indexed="8"/>
            <rFont val="Times New Roman"/>
            <family val="1"/>
          </rPr>
          <t>1.12 цепь успокоит башмак м\с кол масло Мешков
28.12-Рег клапанов-Чубенко
29.12-Зам мотора печки-Зыбин</t>
        </r>
      </text>
    </comment>
    <comment ref="H92" authorId="0">
      <text>
        <r>
          <rPr>
            <b/>
            <sz val="9"/>
            <color indexed="8"/>
            <rFont val="Times New Roman"/>
            <family val="1"/>
          </rPr>
          <t>1 12 прокач торм Васьк
2 12 пер кол Никифоров</t>
        </r>
      </text>
    </comment>
    <comment ref="H93" authorId="0">
      <text>
        <r>
          <rPr>
            <b/>
            <sz val="9"/>
            <color indexed="8"/>
            <rFont val="Times New Roman"/>
            <family val="1"/>
          </rPr>
          <t>19 11 масло в КПП и редук полная прокач торм Назаренко</t>
        </r>
      </text>
    </comment>
    <comment ref="H94" authorId="0">
      <text>
        <r>
          <rPr>
            <b/>
            <sz val="9"/>
            <color indexed="8"/>
            <rFont val="Times New Roman"/>
            <family val="1"/>
          </rPr>
          <t>3 12 успокоит цепи пер кол Никифоров</t>
        </r>
      </text>
    </comment>
    <comment ref="H95" authorId="0">
      <text>
        <r>
          <rPr>
            <b/>
            <sz val="8"/>
            <color indexed="8"/>
            <rFont val="Times New Roman"/>
            <family val="1"/>
          </rPr>
          <t xml:space="preserve">
25.12-Зам сальн к/в, масла в двиг, кпп, ред-ре-Рудинский
23 12 натяж ремня ген Рудинск</t>
        </r>
      </text>
    </comment>
    <comment ref="H96" authorId="0">
      <text>
        <r>
          <rPr>
            <b/>
            <sz val="8"/>
            <color indexed="8"/>
            <rFont val="Times New Roman"/>
            <family val="1"/>
          </rPr>
          <t xml:space="preserve">26.12-Диагн зам катуш заж, зазор конт груп, заж+СО-Иванов
</t>
        </r>
      </text>
    </comment>
    <comment ref="H97" authorId="0">
      <text>
        <r>
          <rPr>
            <b/>
            <sz val="9"/>
            <color indexed="8"/>
            <rFont val="Times New Roman"/>
            <family val="1"/>
          </rPr>
          <t>21 12 масло Анисимов</t>
        </r>
      </text>
    </comment>
    <comment ref="H98" authorId="0">
      <text>
        <r>
          <rPr>
            <b/>
            <sz val="9"/>
            <color indexed="8"/>
            <rFont val="Times New Roman"/>
            <family val="1"/>
          </rPr>
          <t>20 12 сцепл Мешков</t>
        </r>
      </text>
    </comment>
    <comment ref="H99" authorId="0">
      <text>
        <r>
          <rPr>
            <b/>
            <sz val="9"/>
            <color indexed="8"/>
            <rFont val="Times New Roman"/>
            <family val="1"/>
          </rPr>
          <t>23 12 карб свечи зажиг Назаренко</t>
        </r>
      </text>
    </comment>
    <comment ref="H100" authorId="0">
      <text>
        <r>
          <rPr>
            <b/>
            <sz val="8"/>
            <color indexed="8"/>
            <rFont val="Times New Roman"/>
            <family val="1"/>
          </rPr>
          <t xml:space="preserve">29.12-Зам торм ц-ра -Мешков
</t>
        </r>
      </text>
    </comment>
    <comment ref="H101" authorId="0">
      <text>
        <r>
          <rPr>
            <b/>
            <sz val="8"/>
            <color indexed="8"/>
            <rFont val="Times New Roman"/>
            <family val="1"/>
          </rPr>
          <t xml:space="preserve">
3.01-Зам п/оси-Назаренко</t>
        </r>
      </text>
    </comment>
    <comment ref="H102" authorId="0">
      <text>
        <r>
          <rPr>
            <b/>
            <sz val="8"/>
            <color indexed="8"/>
            <rFont val="Times New Roman"/>
            <family val="1"/>
          </rPr>
          <t>4.01-Диагност-Маринин</t>
        </r>
      </text>
    </comment>
    <comment ref="H103" authorId="0">
      <text>
        <r>
          <rPr>
            <b/>
            <sz val="8"/>
            <color indexed="8"/>
            <rFont val="Times New Roman"/>
            <family val="1"/>
          </rPr>
          <t>4.01-Диагност, зазор конт груп, с/у свечей, заж+СО-Иванов</t>
        </r>
      </text>
    </comment>
    <comment ref="H104" authorId="0">
      <text>
        <r>
          <rPr>
            <sz val="9"/>
            <color indexed="8"/>
            <rFont val="Times New Roman"/>
            <family val="1"/>
          </rPr>
          <t>4.01-Натяж цеп, зам возд ф-ра-Иванов
12.01 п/оси,масло,руч.торм,_Чубен
20 01 зам 5 реак штанг 2 зад аморт Анисимов</t>
        </r>
      </text>
    </comment>
    <comment ref="H105" authorId="0">
      <text>
        <r>
          <rPr>
            <b/>
            <sz val="8"/>
            <color indexed="8"/>
            <rFont val="Times New Roman"/>
            <family val="1"/>
          </rPr>
          <t xml:space="preserve">
9.01-Эл-ка - Гук</t>
        </r>
      </text>
    </comment>
  </commentList>
</comments>
</file>

<file path=xl/comments31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8"/>
            <color indexed="8"/>
            <rFont val="Times New Roman"/>
            <family val="1"/>
          </rPr>
          <t xml:space="preserve">7.12. Зазор конт группы, карб со-сн Иванов
</t>
        </r>
      </text>
    </comment>
    <comment ref="H5" authorId="0">
      <text>
        <r>
          <rPr>
            <b/>
            <sz val="8"/>
            <color indexed="8"/>
            <rFont val="Times New Roman"/>
            <family val="1"/>
          </rPr>
          <t>8.12.  масло, торм прав внутр торм ц-ра,  клап, натяж цепи, ,диагн ходов,  пер колод -Васьковский
30.10.замен. Прием трубы.замен хом.-Назаренко
17 10 глуш и рез Иванов
6 10 масло  масло в КПП и зад мосту втул стаб зад торм цил Никифоров
20 12 раб цил сцепл Мешков
5.01-Зам бочка сцепл-Назаренко
12 01 бегунок Иванов
26 01 пер и зад цил и кол Васьк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>9.12.Зам трамб, диагн рег СО-Иванов
13 10 кран отоп клап натяж ГРМ Иванов Рудинск 
8 9 сцепл Никифоров
23 12 рег клап  Гуреев</t>
        </r>
      </text>
    </comment>
    <comment ref="H7" authorId="0">
      <text>
        <r>
          <rPr>
            <b/>
            <sz val="8"/>
            <color indexed="8"/>
            <rFont val="Times New Roman"/>
            <family val="1"/>
          </rPr>
          <t>9.12.Зам крана отоп-Маринин
5 10 подш ступ Маринин
21 9 зам поддона Гуреев
26 9 пер торм шл торм труб Зыбин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5 9 масло Маринин
6 11 личин двери Гуреев
14 10 сцепл Зыбин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6 9 масло Зыбин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6 9 диаг клап карб зазор трамб со-сн Иванов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31 8 балка трап рычаги ниж с\бл масл насос поддон Рудинск
7 9 монтаж пер подв Анисимов
29 8 сложный перекос Казьмин</t>
        </r>
      </text>
    </comment>
    <comment ref="H12" authorId="0">
      <text>
        <r>
          <rPr>
            <b/>
            <sz val="9"/>
            <color indexed="8"/>
            <rFont val="Times New Roman"/>
            <family val="1"/>
          </rPr>
          <t>11 11 торм магист торм шланги  Васьк
2 9  м\с кол  Никифоров
т 704-04-13  т 8-902-175-91-35
29 9 диаг карб зазор крн гр со-сн Лазарев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11 11 пр труба Зыбин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6 12 ш\м Харитонов</t>
        </r>
      </text>
    </comment>
    <comment ref="H15" authorId="0">
      <text>
        <r>
          <rPr>
            <b/>
            <sz val="9"/>
            <color indexed="8"/>
            <rFont val="Times New Roman"/>
            <family val="1"/>
          </rPr>
          <t>4 12 масло ГБЦ Зыбин
29 8 зам двиг  со-сн Зыбин Иванов
11 01 две личинки дв масло  Зыбин</t>
        </r>
      </text>
    </comment>
    <comment ref="H16" authorId="0">
      <text>
        <r>
          <rPr>
            <b/>
            <sz val="9"/>
            <color indexed="8"/>
            <rFont val="Times New Roman"/>
            <family val="1"/>
          </rPr>
          <t>3 12 гл торм цил Васьк
21 11 рег подш ступ зад аморт  с\б  сх-раз Никифоров Маринин
23 11 ген Гук
23 10 масло клап натяж цепи протяж ГБЦ Васьк
18 9 четыре пер цил масло масло в КПП и ред успокоит Никифоров
19 9 гл торм цил Иванов
20 9 эл жгуты передка Гук
2 10 зам двиг Гуреев
28.12-Зам масла, радиат, уплатн 4х дверей, уст защиты-Зыбин</t>
        </r>
      </text>
    </comment>
    <comment ref="H17" authorId="0">
      <text>
        <r>
          <rPr>
            <b/>
            <sz val="9"/>
            <color indexed="8"/>
            <rFont val="Times New Roman"/>
            <family val="1"/>
          </rPr>
          <t>8 12 мотор отоп Гук
21.10.слив.залив жид.зам.хомута-Зыбин
8.12.Диагн неиспр, зам мотора отоп-Гук</t>
        </r>
      </text>
    </comment>
    <comment ref="H18" authorId="0">
      <text>
        <r>
          <rPr>
            <b/>
            <sz val="9"/>
            <color indexed="8"/>
            <rFont val="Times New Roman"/>
            <family val="1"/>
          </rPr>
          <t>3 12 стекло Зыбин</t>
        </r>
      </text>
    </comment>
    <comment ref="H19" authorId="0">
      <text>
        <r>
          <rPr>
            <b/>
            <sz val="9"/>
            <color indexed="8"/>
            <rFont val="Times New Roman"/>
            <family val="1"/>
          </rPr>
          <t>16 10 торм диски подт руч Никифоров</t>
        </r>
      </text>
    </comment>
    <comment ref="H20" authorId="0">
      <text>
        <r>
          <rPr>
            <b/>
            <sz val="9"/>
            <color indexed="8"/>
            <rFont val="Times New Roman"/>
            <family val="1"/>
          </rPr>
          <t>19 11 диаг зазор конт гр со-сн  Иванов
27.12-Зам задн пер колод, торм ц-ов - Васьковский</t>
        </r>
      </text>
    </comment>
    <comment ref="H21" authorId="0">
      <text>
        <r>
          <rPr>
            <b/>
            <sz val="9"/>
            <color indexed="8"/>
            <rFont val="Times New Roman"/>
            <family val="1"/>
          </rPr>
          <t>10 11 болт ниж рыч Васьк
17 11 диаг Назаренко
17 10 сх-раз Маринин</t>
        </r>
      </text>
    </comment>
    <comment ref="H22" authorId="0">
      <text>
        <r>
          <rPr>
            <b/>
            <sz val="9"/>
            <color indexed="8"/>
            <rFont val="Times New Roman"/>
            <family val="1"/>
          </rPr>
          <t>20 11 диаг ход Васьк
22 11 м\с кол Гуреев
17 01 зам стартера Гук зам 5 реак тяг и 2 зад аморт Гуреев</t>
        </r>
      </text>
    </comment>
    <comment ref="H23" authorId="0">
      <text>
        <r>
          <rPr>
            <b/>
            <sz val="9"/>
            <color indexed="8"/>
            <rFont val="Times New Roman"/>
            <family val="1"/>
          </rPr>
          <t>20 11 верх рыч Анисимов
26 10 сцепл сальн хвост рег клап Мешков</t>
        </r>
      </text>
    </comment>
    <comment ref="H24" authorId="0">
      <text>
        <r>
          <rPr>
            <b/>
            <sz val="9"/>
            <color indexed="8"/>
            <rFont val="Times New Roman"/>
            <family val="1"/>
          </rPr>
          <t>19 11 кап рем двиг Рудинск
28 11 рег клап протяж ГБЦ Рудинск</t>
        </r>
      </text>
    </comment>
    <comment ref="H25" authorId="0">
      <text>
        <r>
          <rPr>
            <b/>
            <sz val="9"/>
            <color indexed="8"/>
            <rFont val="Times New Roman"/>
            <family val="1"/>
          </rPr>
          <t>22 11 сцепл  Гуреев
23 11 гл торм цил  Васьк
29 10диагност-мешков</t>
        </r>
      </text>
    </comment>
    <comment ref="H26" authorId="0">
      <text>
        <r>
          <rPr>
            <b/>
            <sz val="9"/>
            <color indexed="8"/>
            <rFont val="Times New Roman"/>
            <family val="1"/>
          </rPr>
          <t>24 11 топл шланг  карб уров попл кам  АНИСИМОВ</t>
        </r>
      </text>
    </comment>
    <comment ref="H27" authorId="0">
      <text>
        <r>
          <rPr>
            <b/>
            <sz val="9"/>
            <color indexed="8"/>
            <rFont val="Times New Roman"/>
            <family val="1"/>
          </rPr>
          <t>2 12 диаг ход Мешалов</t>
        </r>
      </text>
    </comment>
    <comment ref="H28" authorId="0">
      <text>
        <r>
          <rPr>
            <b/>
            <sz val="9"/>
            <color indexed="8"/>
            <rFont val="Times New Roman"/>
            <family val="1"/>
          </rPr>
          <t>1 12 диаг со Иванов
14 9 лампы зад фон рем стартера зазор кон гр карб со-сн  Гук Лазарев
22 12 диаг Лазарев
3.01-Эл-ка-Гук
12 01 гл торм цил  пер цил Назаренко 
13 01 зам радиат Чубенко
16 01 кран отоп Никифоров</t>
        </r>
      </text>
    </comment>
    <comment ref="H29" authorId="0">
      <text>
        <r>
          <rPr>
            <b/>
            <sz val="9"/>
            <color indexed="8"/>
            <rFont val="Times New Roman"/>
            <family val="1"/>
          </rPr>
          <t>1 12 свечи диаг зазор трамб со-сн Иванов</t>
        </r>
      </text>
    </comment>
    <comment ref="H30" authorId="0">
      <text>
        <r>
          <rPr>
            <b/>
            <sz val="9"/>
            <color indexed="8"/>
            <rFont val="Times New Roman"/>
            <family val="1"/>
          </rPr>
          <t>30 11 втулки стаб-ра Назаренко</t>
        </r>
      </text>
    </comment>
    <comment ref="H31" authorId="0">
      <text>
        <r>
          <rPr>
            <b/>
            <sz val="9"/>
            <color indexed="8"/>
            <rFont val="Times New Roman"/>
            <family val="1"/>
          </rPr>
          <t>29 11 торм шланг пер торм диск Рудинск
10 11 сигнал 2 цент эл замка Гук</t>
        </r>
      </text>
    </comment>
    <comment ref="H32" authorId="0">
      <text>
        <r>
          <rPr>
            <b/>
            <sz val="9"/>
            <color indexed="8"/>
            <rFont val="Times New Roman"/>
            <family val="1"/>
          </rPr>
          <t>29 11 пер кол Назаренко</t>
        </r>
      </text>
    </comment>
    <comment ref="H33" authorId="0">
      <text>
        <r>
          <rPr>
            <b/>
            <sz val="9"/>
            <color indexed="8"/>
            <rFont val="Times New Roman"/>
            <family val="1"/>
          </rPr>
          <t>28 11 рег клап пер кол Никифоров</t>
        </r>
      </text>
    </comment>
    <comment ref="H34" authorId="0">
      <text>
        <r>
          <rPr>
            <b/>
            <sz val="9"/>
            <color indexed="8"/>
            <rFont val="Times New Roman"/>
            <family val="1"/>
          </rPr>
          <t>27 11 зам зажиг прокл ГБЦ  масло Рудинск
10 10 стартер датч охл ж Маринин</t>
        </r>
      </text>
    </comment>
    <comment ref="H35" authorId="0">
      <text>
        <r>
          <rPr>
            <b/>
            <sz val="9"/>
            <color indexed="8"/>
            <rFont val="Times New Roman"/>
            <family val="1"/>
          </rPr>
          <t>26 11 сх-раз Маринин</t>
        </r>
      </text>
    </comment>
    <comment ref="H36" authorId="0">
      <text>
        <r>
          <rPr>
            <b/>
            <sz val="9"/>
            <color indexed="8"/>
            <rFont val="Times New Roman"/>
            <family val="1"/>
          </rPr>
          <t>18 11 диаг подв Гуреев
27 10 реле рег напр и бл света Гук
28 10 кран отоп Анисимов</t>
        </r>
      </text>
    </comment>
    <comment ref="H37" authorId="0">
      <text>
        <r>
          <rPr>
            <b/>
            <sz val="9"/>
            <color indexed="8"/>
            <rFont val="Times New Roman"/>
            <family val="1"/>
          </rPr>
          <t>14 11 масло Гуреев
28 8 сх-раз Маринин</t>
        </r>
      </text>
    </comment>
    <comment ref="H38" authorId="0">
      <text>
        <r>
          <rPr>
            <b/>
            <sz val="9"/>
            <color indexed="8"/>
            <rFont val="Times New Roman"/>
            <family val="1"/>
          </rPr>
          <t>17 11 вилка сцепл  Гуреев</t>
        </r>
      </text>
    </comment>
    <comment ref="H39" authorId="0">
      <text>
        <r>
          <rPr>
            <b/>
            <sz val="9"/>
            <color indexed="8"/>
            <rFont val="Times New Roman"/>
            <family val="1"/>
          </rPr>
          <t>16 11 масло Мешков
26 10 четыре реак шт Мешков
15 9 рез глуш Васьковский
26 9 масло Зыбин
20 12 саль к\вала пер кол Мешков</t>
        </r>
      </text>
    </comment>
    <comment ref="H40" authorId="0">
      <text>
        <r>
          <rPr>
            <b/>
            <sz val="9"/>
            <color indexed="8"/>
            <rFont val="Times New Roman"/>
            <family val="1"/>
          </rPr>
          <t>12 11 прокачка торм Назаренко</t>
        </r>
      </text>
    </comment>
    <comment ref="H41" authorId="0">
      <text>
        <r>
          <rPr>
            <b/>
            <sz val="9"/>
            <color indexed="8"/>
            <rFont val="Times New Roman"/>
            <family val="1"/>
          </rPr>
          <t xml:space="preserve">13 11 трос руч торм маят рычаг Гуреев
10.12.Зам 2х пер торм ц-ов - Гуреев
8 10 диаг Гуреев
21 10 подш ступ Гуреев
21 12 м\с колпачки Гуреев
28.12-Зам успокоит-Гуреев
14 01 зам прав труб супп Зыбин </t>
        </r>
      </text>
    </comment>
    <comment ref="H42" authorId="0">
      <text>
        <r>
          <rPr>
            <b/>
            <sz val="9"/>
            <color indexed="8"/>
            <rFont val="Times New Roman"/>
            <family val="1"/>
          </rPr>
          <t>28 11 к\вал  Гуреев</t>
        </r>
      </text>
    </comment>
    <comment ref="H43" authorId="0">
      <text>
        <r>
          <rPr>
            <b/>
            <sz val="9"/>
            <color indexed="8"/>
            <rFont val="Times New Roman"/>
            <family val="1"/>
          </rPr>
          <t>28 10 масло охл ж расш бач Васьк
8 9 пер кол зад торм цил гл торм цил Анисимов
2 8 прокач сцепл Зыбин</t>
        </r>
      </text>
    </comment>
    <comment ref="H44" authorId="0">
      <text>
        <r>
          <rPr>
            <b/>
            <sz val="9"/>
            <color indexed="8"/>
            <rFont val="Times New Roman"/>
            <family val="1"/>
          </rPr>
          <t>9 11 помпа Анисимов</t>
        </r>
      </text>
    </comment>
    <comment ref="H45" authorId="0">
      <text>
        <r>
          <rPr>
            <b/>
            <sz val="9"/>
            <color indexed="8"/>
            <rFont val="Times New Roman"/>
            <family val="1"/>
          </rPr>
          <t>13 11 глуш в сборе Никифоров</t>
        </r>
      </text>
    </comment>
    <comment ref="H46" authorId="0">
      <text>
        <r>
          <rPr>
            <b/>
            <sz val="9"/>
            <color indexed="8"/>
            <rFont val="Times New Roman"/>
            <family val="1"/>
          </rPr>
          <t>9 11 масло Рудинск
20 12 сцепл Васьк</t>
        </r>
      </text>
    </comment>
    <comment ref="H47" authorId="0">
      <text>
        <r>
          <rPr>
            <b/>
            <sz val="9"/>
            <color indexed="8"/>
            <rFont val="Times New Roman"/>
            <family val="1"/>
          </rPr>
          <t>9 11 диаг ход Мешков
3.01-Рег карб-Иванов</t>
        </r>
      </text>
    </comment>
    <comment ref="H48" authorId="0">
      <text>
        <r>
          <rPr>
            <b/>
            <sz val="9"/>
            <color indexed="8"/>
            <rFont val="Times New Roman"/>
            <family val="1"/>
          </rPr>
          <t>10 11 клап натяж цепи диаг зазор конт гр со-сн Васьк Иванов
4 10 рем КПП Мешков
30 8 диаг Васьковский
20 12 внутр торм цил  Васьк</t>
        </r>
      </text>
    </comment>
    <comment ref="H49" authorId="0">
      <text>
        <r>
          <rPr>
            <b/>
            <sz val="9"/>
            <color indexed="8"/>
            <rFont val="Times New Roman"/>
            <family val="1"/>
          </rPr>
          <t>5 11 пер торм цил сальн п\оси Мешков
22 10 маят рыч Мешков
19 10 подш ступ Мешков
27 8 усп цепи Маринин
25 9 все шар опор верх с\бл пер торм кол Зыбин</t>
        </r>
      </text>
    </comment>
    <comment ref="H50" authorId="0">
      <text>
        <r>
          <rPr>
            <b/>
            <sz val="9"/>
            <color indexed="8"/>
            <rFont val="Times New Roman"/>
            <family val="1"/>
          </rPr>
          <t>5 11 глуш и рез Гуреев</t>
        </r>
      </text>
    </comment>
    <comment ref="H51" authorId="0">
      <text>
        <r>
          <rPr>
            <b/>
            <sz val="9"/>
            <color indexed="8"/>
            <rFont val="Times New Roman"/>
            <family val="1"/>
          </rPr>
          <t>6 11 все пер торм цил пер кол Анисимов</t>
        </r>
      </text>
    </comment>
    <comment ref="H52" authorId="0">
      <text>
        <r>
          <rPr>
            <b/>
            <sz val="9"/>
            <color indexed="8"/>
            <rFont val="Times New Roman"/>
            <family val="1"/>
          </rPr>
          <t>6 11 диаг карб зазор конт гр со-сн Иванов
30.10.КПП.зам.крест.подшип.ступ.цел.сцеп.Рудинск
22 12 пер торм цил 2 шар опор пер торм трубка кран печки Назаренко</t>
        </r>
      </text>
    </comment>
    <comment ref="H53" authorId="0">
      <text>
        <r>
          <rPr>
            <b/>
            <sz val="9"/>
            <color indexed="8"/>
            <rFont val="Times New Roman"/>
            <family val="1"/>
          </rPr>
          <t>6 11 карб зазор кон гр свечи со-сн Иванов
16 10 рем стар восст цепи ген демонт сигн Гук
24 9 прием тр Анисимов</t>
        </r>
      </text>
    </comment>
    <comment ref="H54" authorId="0">
      <text>
        <r>
          <rPr>
            <b/>
            <sz val="9"/>
            <color indexed="8"/>
            <rFont val="Times New Roman"/>
            <family val="1"/>
          </rPr>
          <t>9 11 резон и глуш  лампы бл и д света никифоров Зыбин</t>
        </r>
      </text>
    </comment>
    <comment ref="H55" authorId="0">
      <text>
        <r>
          <rPr>
            <b/>
            <sz val="9"/>
            <color indexed="8"/>
            <rFont val="Times New Roman"/>
            <family val="1"/>
          </rPr>
          <t>21 10 долив масла в КПП Зыбин</t>
        </r>
      </text>
    </comment>
    <comment ref="H56" authorId="0">
      <text>
        <r>
          <rPr>
            <b/>
            <sz val="9"/>
            <color indexed="8"/>
            <rFont val="Times New Roman"/>
            <family val="1"/>
          </rPr>
          <t>1 11 подтяж рул редук Чубенко
2 11 противтум фара Гук</t>
        </r>
      </text>
    </comment>
    <comment ref="H57" authorId="0">
      <text>
        <r>
          <rPr>
            <b/>
            <sz val="9"/>
            <color indexed="8"/>
            <rFont val="Times New Roman"/>
            <family val="1"/>
          </rPr>
          <t>29 10 пер торм цил  и ступ  верх с\бл Анисимов
17 10 пер кол Никифоров</t>
        </r>
      </text>
    </comment>
    <comment ref="H58" authorId="0">
      <text>
        <r>
          <rPr>
            <sz val="9"/>
            <color indexed="8"/>
            <rFont val="Times New Roman"/>
            <family val="1"/>
          </rPr>
          <t xml:space="preserve">30.10.01.диагн.зажиг.заер конт.групп.-Лазарев.Иванов.
</t>
        </r>
      </text>
    </comment>
    <comment ref="H59" authorId="0">
      <text>
        <r>
          <rPr>
            <b/>
            <sz val="9"/>
            <color indexed="8"/>
            <rFont val="Times New Roman"/>
            <family val="1"/>
          </rPr>
          <t>30.10.регул.фарГук</t>
        </r>
      </text>
    </comment>
    <comment ref="H60" authorId="0">
      <text>
        <r>
          <rPr>
            <sz val="9"/>
            <color indexed="8"/>
            <rFont val="Times New Roman"/>
            <family val="1"/>
          </rPr>
          <t xml:space="preserve">31.10.выяв.неиспр.вост. 2х цепзам.реле-Гук
</t>
        </r>
      </text>
    </comment>
    <comment ref="H61" authorId="0">
      <text>
        <r>
          <rPr>
            <sz val="9"/>
            <color indexed="8"/>
            <rFont val="Times New Roman"/>
            <family val="1"/>
          </rPr>
          <t>1.11.диагн.зажиг.со.Иванов
23 11 блок прерыв Гук
12 10 лев вн торм цил Мешков
16 10 эл-ка Гук
13 10 пер торм кол Мешков
24.12.-Чистка щеток генератора-Назаренко
15 01 диаг ход Васьк</t>
        </r>
      </text>
    </comment>
    <comment ref="H62" authorId="0">
      <text>
        <r>
          <rPr>
            <sz val="9"/>
            <color indexed="8"/>
            <rFont val="Times New Roman"/>
            <family val="1"/>
          </rPr>
          <t xml:space="preserve">3.11.зам.маят.рычаг.зам.раб.цил.сцепл.зам.масла.-Рудинский
</t>
        </r>
      </text>
    </comment>
    <comment ref="H63" authorId="0">
      <text>
        <r>
          <rPr>
            <b/>
            <sz val="9"/>
            <color indexed="8"/>
            <rFont val="Times New Roman"/>
            <family val="1"/>
          </rPr>
          <t xml:space="preserve">3.11.зам.труб.торм.расп.давл.тройн.част.протяг.-Рудинский:
</t>
        </r>
      </text>
    </comment>
    <comment ref="H64" authorId="0">
      <text>
        <r>
          <rPr>
            <b/>
            <sz val="9"/>
            <color indexed="8"/>
            <rFont val="Times New Roman"/>
            <family val="1"/>
          </rPr>
          <t>5 9 диаг карб со-сн Иванов</t>
        </r>
      </text>
    </comment>
    <comment ref="H65" authorId="0">
      <text>
        <r>
          <rPr>
            <b/>
            <sz val="9"/>
            <color indexed="8"/>
            <rFont val="Times New Roman"/>
            <family val="1"/>
          </rPr>
          <t>22 10 диаг ход Рудинск
24 10 маят рыч реак штанги крестов все кол все рыч масло Рудинск</t>
        </r>
      </text>
    </comment>
    <comment ref="H66" authorId="0">
      <text>
        <r>
          <rPr>
            <b/>
            <sz val="9"/>
            <color indexed="8"/>
            <rFont val="Times New Roman"/>
            <family val="1"/>
          </rPr>
          <t>23 10 руг клап Иванов</t>
        </r>
      </text>
    </comment>
    <comment ref="H67" authorId="0">
      <text>
        <r>
          <rPr>
            <b/>
            <sz val="9"/>
            <color indexed="8"/>
            <rFont val="Times New Roman"/>
            <family val="1"/>
          </rPr>
          <t>23 10 венчик маховика сцепл  стартер Гук</t>
        </r>
      </text>
    </comment>
    <comment ref="H68" authorId="0">
      <text>
        <r>
          <rPr>
            <b/>
            <sz val="9"/>
            <color indexed="8"/>
            <rFont val="Times New Roman"/>
            <family val="1"/>
          </rPr>
          <t>26 10 свечи Иванов</t>
        </r>
      </text>
    </comment>
    <comment ref="H69" authorId="0">
      <text>
        <r>
          <rPr>
            <b/>
            <sz val="9"/>
            <color indexed="8"/>
            <rFont val="Times New Roman"/>
            <family val="1"/>
          </rPr>
          <t>26 10 стартер Гук
 15 01мотор отоп Васьк
26 01 диаг ход Мешков</t>
        </r>
      </text>
    </comment>
    <comment ref="H70" authorId="0">
      <text>
        <r>
          <rPr>
            <b/>
            <sz val="9"/>
            <color indexed="8"/>
            <rFont val="Times New Roman"/>
            <family val="1"/>
          </rPr>
          <t>26 10 диаг трамб Иванов</t>
        </r>
      </text>
    </comment>
    <comment ref="H71" authorId="0">
      <text>
        <r>
          <rPr>
            <b/>
            <sz val="9"/>
            <color indexed="8"/>
            <rFont val="Times New Roman"/>
            <family val="1"/>
          </rPr>
          <t>27 10 пр труба Мешков</t>
        </r>
      </text>
    </comment>
    <comment ref="H72" authorId="0">
      <text>
        <r>
          <rPr>
            <b/>
            <sz val="9"/>
            <color indexed="8"/>
            <rFont val="Times New Roman"/>
            <family val="1"/>
          </rPr>
          <t>12 10 кар вал тром тр  топл тр Рудинск</t>
        </r>
      </text>
    </comment>
    <comment ref="H73" authorId="0">
      <text>
        <r>
          <rPr>
            <b/>
            <sz val="9"/>
            <color indexed="8"/>
            <rFont val="Times New Roman"/>
            <family val="1"/>
          </rPr>
          <t>13 10 диск сцепл Мешков</t>
        </r>
      </text>
    </comment>
    <comment ref="H74" authorId="0">
      <text>
        <r>
          <rPr>
            <b/>
            <sz val="9"/>
            <color indexed="8"/>
            <rFont val="Times New Roman"/>
            <family val="1"/>
          </rPr>
          <t>14 10 п\ось с саль рег сцепл клап зажиг  масло рем ген Анисимов</t>
        </r>
      </text>
    </comment>
    <comment ref="H75" authorId="0">
      <text>
        <r>
          <rPr>
            <b/>
            <sz val="9"/>
            <color indexed="8"/>
            <rFont val="Times New Roman"/>
            <family val="1"/>
          </rPr>
          <t>11 11 саль п\оси  зад кол Гуреев
30 8 эл-ка Гук диаг карб со-сн Лазарев
31 8 прок пр трубы подш ступ шланг радиат Рудинск
17 9 радиат печ ки Иванов
7 9 резон Казьмин</t>
        </r>
      </text>
    </comment>
    <comment ref="H76" authorId="0">
      <text>
        <r>
          <rPr>
            <b/>
            <sz val="8"/>
            <color indexed="8"/>
            <rFont val="Times New Roman"/>
            <family val="1"/>
          </rPr>
          <t xml:space="preserve">10.12.Зам 4х торм ц-ов,2х торм шланг-Мешков
</t>
        </r>
      </text>
    </comment>
    <comment ref="H77" authorId="0">
      <text>
        <r>
          <rPr>
            <b/>
            <sz val="8"/>
            <color indexed="8"/>
            <rFont val="Times New Roman"/>
            <family val="1"/>
          </rPr>
          <t>10.12.Зам масла с пром-Никифоров
24.12-Эл-ка Гук
8.01-Зам пер колод-Васьковский
9.01-Зам сцепл-Зыбин</t>
        </r>
      </text>
    </comment>
    <comment ref="H78" authorId="0">
      <text>
        <r>
          <rPr>
            <b/>
            <sz val="8"/>
            <color indexed="8"/>
            <rFont val="Times New Roman"/>
            <family val="1"/>
          </rPr>
          <t xml:space="preserve">11.12.Зам датч темпер-Мешков
</t>
        </r>
      </text>
    </comment>
    <comment ref="H79" authorId="0">
      <text>
        <r>
          <rPr>
            <b/>
            <sz val="8"/>
            <color indexed="8"/>
            <rFont val="Times New Roman"/>
            <family val="1"/>
          </rPr>
          <t xml:space="preserve">11.12.Выясн неиспр, зам генерат, восстан цепи, зам реле регулятора-Гук
</t>
        </r>
      </text>
    </comment>
    <comment ref="H80" authorId="0">
      <text>
        <r>
          <rPr>
            <b/>
            <sz val="9"/>
            <color indexed="8"/>
            <rFont val="Times New Roman"/>
            <family val="1"/>
          </rPr>
          <t>16 10 зад аморт Никифоров</t>
        </r>
      </text>
    </comment>
    <comment ref="H81" authorId="0">
      <text>
        <r>
          <rPr>
            <b/>
            <sz val="9"/>
            <color indexed="8"/>
            <rFont val="Times New Roman"/>
            <family val="1"/>
          </rPr>
          <t>17 10 прав вн цил пер торм кол и пыль  Васьк</t>
        </r>
      </text>
    </comment>
    <comment ref="H82" authorId="0">
      <text>
        <r>
          <rPr>
            <b/>
            <sz val="9"/>
            <color indexed="8"/>
            <rFont val="Times New Roman"/>
            <family val="1"/>
          </rPr>
          <t>17 10 клап пер кол саль хвост масло в КПП рем ген  конт гр свечи диаг со-сн Гуреев Иванов
18 01 зам термостата Гуреев
17 01 пер кол зам подушки двиг Гуреев</t>
        </r>
      </text>
    </comment>
    <comment ref="H83" authorId="0">
      <text>
        <r>
          <rPr>
            <b/>
            <sz val="9"/>
            <color indexed="8"/>
            <rFont val="Times New Roman"/>
            <family val="1"/>
          </rPr>
          <t>17 10 глуш масло Гуреев
16 10 резон Васьковский
14 9 диаг карб со-сн Лазарев</t>
        </r>
      </text>
    </comment>
    <comment ref="H84" authorId="0">
      <text>
        <r>
          <rPr>
            <b/>
            <sz val="9"/>
            <color indexed="8"/>
            <rFont val="Times New Roman"/>
            <family val="1"/>
          </rPr>
          <t>19 10 диаг Маринин
14 01 сх-раз Мешалов</t>
        </r>
      </text>
    </comment>
    <comment ref="H85" authorId="0">
      <text>
        <r>
          <rPr>
            <b/>
            <sz val="9"/>
            <color indexed="8"/>
            <rFont val="Times New Roman"/>
            <family val="1"/>
          </rPr>
          <t>19 10 пер кол Никифоров
9 10 пр труба рез глуш датч зад хода Никифоров</t>
        </r>
      </text>
    </comment>
    <comment ref="H86" authorId="0">
      <text>
        <r>
          <rPr>
            <b/>
            <sz val="9"/>
            <color indexed="8"/>
            <rFont val="Times New Roman"/>
            <family val="1"/>
          </rPr>
          <t>19 10 глуш Васьковский
20 10 диаг Гук</t>
        </r>
      </text>
    </comment>
    <comment ref="H87" authorId="0">
      <text>
        <r>
          <rPr>
            <b/>
            <sz val="9"/>
            <color indexed="8"/>
            <rFont val="Times New Roman"/>
            <family val="1"/>
          </rPr>
          <t>20 10 сцепл датч з хода стабилиз Гуреев</t>
        </r>
      </text>
    </comment>
    <comment ref="H88" authorId="0">
      <text>
        <r>
          <rPr>
            <b/>
            <sz val="9"/>
            <color indexed="8"/>
            <rFont val="Times New Roman"/>
            <family val="1"/>
          </rPr>
          <t>5 10 диаг ход Маринин</t>
        </r>
      </text>
    </comment>
    <comment ref="H89" authorId="0">
      <text>
        <r>
          <rPr>
            <b/>
            <sz val="9"/>
            <color indexed="8"/>
            <rFont val="Times New Roman"/>
            <family val="1"/>
          </rPr>
          <t>4 10 рем ген лампа рег хол хода Гук
15 9 кран отоп Анисимов</t>
        </r>
      </text>
    </comment>
    <comment ref="H90" authorId="0">
      <text>
        <r>
          <rPr>
            <b/>
            <sz val="9"/>
            <color indexed="8"/>
            <rFont val="Times New Roman"/>
            <family val="1"/>
          </rPr>
          <t>1 10 масло Маринин
20 9 эл-ка Гук
2 10 диаг карб со-сн Иванов</t>
        </r>
      </text>
    </comment>
    <comment ref="H91" authorId="0">
      <text>
        <r>
          <rPr>
            <b/>
            <sz val="9"/>
            <color indexed="8"/>
            <rFont val="Times New Roman"/>
            <family val="1"/>
          </rPr>
          <t>6 10 эл-ка Гук</t>
        </r>
      </text>
    </comment>
    <comment ref="H92" authorId="0">
      <text>
        <r>
          <rPr>
            <b/>
            <sz val="9"/>
            <color indexed="8"/>
            <rFont val="Times New Roman"/>
            <family val="1"/>
          </rPr>
          <t>14 10 сх-раз Маринин</t>
        </r>
      </text>
    </comment>
    <comment ref="H93" authorId="0">
      <text>
        <r>
          <rPr>
            <b/>
            <sz val="9"/>
            <color indexed="8"/>
            <rFont val="Times New Roman"/>
            <family val="1"/>
          </rPr>
          <t>16 10 рег клап втул стаб маят рыч Никифоров</t>
        </r>
      </text>
    </comment>
    <comment ref="H94" authorId="0">
      <text>
        <r>
          <rPr>
            <b/>
            <sz val="9"/>
            <color indexed="8"/>
            <rFont val="Times New Roman"/>
            <family val="1"/>
          </rPr>
          <t>17 10 ш\м баланс Харитонов
12 01 четыре торм цил и шар опоры с\б гл торм цил и цил сцепл   сцепл Мешков
14 01 рег-ка 4 шар опор Рудинск</t>
        </r>
      </text>
    </comment>
    <comment ref="H95" authorId="0">
      <text>
        <r>
          <rPr>
            <b/>
            <sz val="9"/>
            <color indexed="8"/>
            <rFont val="Times New Roman"/>
            <family val="1"/>
          </rPr>
          <t>19 10 диаг Мешалов
12 10 диаг Иванов</t>
        </r>
      </text>
    </comment>
    <comment ref="H96" authorId="0">
      <text>
        <r>
          <rPr>
            <b/>
            <sz val="9"/>
            <color indexed="8"/>
            <rFont val="Times New Roman"/>
            <family val="1"/>
          </rPr>
          <t>20 10 натяж цепи Анисимов</t>
        </r>
      </text>
    </comment>
    <comment ref="H97" authorId="0">
      <text>
        <r>
          <rPr>
            <b/>
            <sz val="9"/>
            <color indexed="8"/>
            <rFont val="Times New Roman"/>
            <family val="1"/>
          </rPr>
          <t>7 9 два торм диска  Маринин</t>
        </r>
      </text>
    </comment>
    <comment ref="H98" authorId="0">
      <text>
        <r>
          <rPr>
            <b/>
            <sz val="9"/>
            <color indexed="8"/>
            <rFont val="Times New Roman"/>
            <family val="1"/>
          </rPr>
          <t>8 9 рег клап прот ГБЦ Рудинск
27 8 рем ГБЦ Рудинск</t>
        </r>
      </text>
    </comment>
    <comment ref="H99" authorId="0">
      <text>
        <r>
          <rPr>
            <b/>
            <sz val="9"/>
            <color indexed="8"/>
            <rFont val="Times New Roman"/>
            <family val="1"/>
          </rPr>
          <t>9 9 резон Анисимов</t>
        </r>
      </text>
    </comment>
    <comment ref="H100" authorId="0">
      <text>
        <r>
          <rPr>
            <b/>
            <sz val="9"/>
            <color indexed="8"/>
            <rFont val="Times New Roman"/>
            <family val="1"/>
          </rPr>
          <t>9 9 п\ось зад кол Анисимов</t>
        </r>
      </text>
    </comment>
    <comment ref="H101" authorId="0">
      <text>
        <r>
          <rPr>
            <b/>
            <sz val="9"/>
            <color indexed="8"/>
            <rFont val="Times New Roman"/>
            <family val="1"/>
          </rPr>
          <t>10 9 зад стекло Иванов</t>
        </r>
      </text>
    </comment>
    <comment ref="H102" authorId="0">
      <text>
        <r>
          <rPr>
            <b/>
            <sz val="9"/>
            <color indexed="8"/>
            <rFont val="Times New Roman"/>
            <family val="1"/>
          </rPr>
          <t>16 9 гл торм цил Анисимов</t>
        </r>
      </text>
    </comment>
    <comment ref="H103" authorId="0">
      <text>
        <r>
          <rPr>
            <b/>
            <sz val="9"/>
            <color indexed="8"/>
            <rFont val="Times New Roman"/>
            <family val="1"/>
          </rPr>
          <t>15 9 диаг карб зазор конт гр со-сн Лазарев</t>
        </r>
      </text>
    </comment>
    <comment ref="H104" authorId="0">
      <text>
        <r>
          <rPr>
            <b/>
            <sz val="9"/>
            <color indexed="8"/>
            <rFont val="Times New Roman"/>
            <family val="1"/>
          </rPr>
          <t>11 9 зад кол трос руч торм Никифоров</t>
        </r>
      </text>
    </comment>
    <comment ref="H105" authorId="0">
      <text>
        <r>
          <rPr>
            <b/>
            <sz val="9"/>
            <color indexed="8"/>
            <rFont val="Times New Roman"/>
            <family val="1"/>
          </rPr>
          <t>13 9 прокл ГБЦ м\с кол помпа масло успокоит зазор кон гр свечи Чубенко</t>
        </r>
      </text>
    </comment>
    <comment ref="H106" authorId="0">
      <text>
        <r>
          <rPr>
            <b/>
            <sz val="9"/>
            <color indexed="8"/>
            <rFont val="Times New Roman"/>
            <family val="1"/>
          </rPr>
          <t>14 9 кран отоп Рудинск 
17 9 радиат отоп Рудинск
2 10 диаг трамбл со-сн Иванов</t>
        </r>
      </text>
    </comment>
    <comment ref="H107" authorId="0">
      <text>
        <r>
          <rPr>
            <b/>
            <sz val="9"/>
            <color indexed="8"/>
            <rFont val="Times New Roman"/>
            <family val="1"/>
          </rPr>
          <t>11 9 пер трос руч торм Мешков
30 12 ступ прав кол с запрес подш Рудинск</t>
        </r>
      </text>
    </comment>
    <comment ref="H108" authorId="0">
      <text>
        <r>
          <rPr>
            <b/>
            <sz val="9"/>
            <color indexed="8"/>
            <rFont val="Times New Roman"/>
            <family val="1"/>
          </rPr>
          <t>27 8 кран отоп Зыбин</t>
        </r>
      </text>
    </comment>
    <comment ref="H109" authorId="0">
      <text>
        <r>
          <rPr>
            <b/>
            <sz val="9"/>
            <color indexed="8"/>
            <rFont val="Times New Roman"/>
            <family val="1"/>
          </rPr>
          <t>29 8 зам конт гр Гук
26 9 диаг со-сн Лазарев</t>
        </r>
      </text>
    </comment>
    <comment ref="H110" authorId="0">
      <text>
        <r>
          <rPr>
            <b/>
            <sz val="9"/>
            <color indexed="8"/>
            <rFont val="Times New Roman"/>
            <family val="1"/>
          </rPr>
          <t>29 8 рем ГБЦ Гуреев</t>
        </r>
      </text>
    </comment>
    <comment ref="H111" authorId="0">
      <text>
        <r>
          <rPr>
            <b/>
            <sz val="9"/>
            <color indexed="8"/>
            <rFont val="Times New Roman"/>
            <family val="1"/>
          </rPr>
          <t>1 9 рег 4 фар зам ламп Гук</t>
        </r>
      </text>
    </comment>
    <comment ref="H112" authorId="0">
      <text>
        <r>
          <rPr>
            <b/>
            <sz val="9"/>
            <color indexed="8"/>
            <rFont val="Times New Roman"/>
            <family val="1"/>
          </rPr>
          <t>т501-91-36
8-903-742-31-58
1 9 сцепл цепь успок натяж башмак 3 звезд ГРМ Васьк</t>
        </r>
      </text>
    </comment>
    <comment ref="H113" authorId="0">
      <text>
        <r>
          <rPr>
            <b/>
            <sz val="9"/>
            <color indexed="8"/>
            <rFont val="Times New Roman"/>
            <family val="1"/>
          </rPr>
          <t>23 9 кран отоп Чубекнко</t>
        </r>
      </text>
    </comment>
    <comment ref="H114" authorId="0">
      <text>
        <r>
          <rPr>
            <b/>
            <sz val="9"/>
            <color indexed="8"/>
            <rFont val="Times New Roman"/>
            <family val="1"/>
          </rPr>
          <t>25 9 рег клап диаг зазор конт гр зажиг Зыбин Иванов</t>
        </r>
      </text>
    </comment>
    <comment ref="H115" authorId="0">
      <text>
        <r>
          <rPr>
            <b/>
            <sz val="9"/>
            <color indexed="8"/>
            <rFont val="Times New Roman"/>
            <family val="1"/>
          </rPr>
          <t xml:space="preserve">29 9 диаг зажиг со-сн Лазарев
28.12-Рег клапанов, натяж цепи-Васьковский
</t>
        </r>
      </text>
    </comment>
    <comment ref="H116" authorId="0">
      <text>
        <r>
          <rPr>
            <b/>
            <sz val="9"/>
            <color indexed="8"/>
            <rFont val="Times New Roman"/>
            <family val="1"/>
          </rPr>
          <t xml:space="preserve">25 9 сх-раз Маринин
20 9 рул трап 2 шар опор с\бл рег руч торм Зыбин </t>
        </r>
      </text>
    </comment>
    <comment ref="H117" authorId="0">
      <text>
        <r>
          <rPr>
            <b/>
            <sz val="9"/>
            <color indexed="8"/>
            <rFont val="Times New Roman"/>
            <family val="1"/>
          </rPr>
          <t>20 9 рег подш ступ хомут глуш эл-ка Никиф Гук</t>
        </r>
      </text>
    </comment>
    <comment ref="H118" authorId="0">
      <text>
        <r>
          <rPr>
            <b/>
            <sz val="9"/>
            <color indexed="8"/>
            <rFont val="Times New Roman"/>
            <family val="1"/>
          </rPr>
          <t>20 9 покл кол трубки отоп Васьк</t>
        </r>
      </text>
    </comment>
    <comment ref="H119" authorId="0">
      <text>
        <r>
          <rPr>
            <b/>
            <sz val="9"/>
            <color indexed="8"/>
            <rFont val="Times New Roman"/>
            <family val="1"/>
          </rPr>
          <t>28 9 зам п\оси Никифоров</t>
        </r>
      </text>
    </comment>
    <comment ref="H120" authorId="0">
      <text>
        <r>
          <rPr>
            <b/>
            <sz val="9"/>
            <color indexed="8"/>
            <rFont val="Times New Roman"/>
            <family val="1"/>
          </rPr>
          <t>21 9 кран отоп трос печки тосол Иванов</t>
        </r>
      </text>
    </comment>
    <comment ref="H121" authorId="0">
      <text>
        <r>
          <rPr>
            <b/>
            <sz val="9"/>
            <color indexed="8"/>
            <rFont val="Times New Roman"/>
            <family val="1"/>
          </rPr>
          <t>1 10 рег клап Анисимов</t>
        </r>
      </text>
    </comment>
    <comment ref="H122" authorId="0">
      <text>
        <r>
          <rPr>
            <b/>
            <sz val="9"/>
            <color indexed="8"/>
            <rFont val="Times New Roman"/>
            <family val="1"/>
          </rPr>
          <t xml:space="preserve">24 9 рул механ  крестовина Зыбин </t>
        </r>
      </text>
    </comment>
    <comment ref="H123" authorId="0">
      <text>
        <r>
          <rPr>
            <b/>
            <sz val="9"/>
            <color indexed="8"/>
            <rFont val="Times New Roman"/>
            <family val="1"/>
          </rPr>
          <t>25 9 болт ниж рыч Васьк</t>
        </r>
      </text>
    </comment>
    <comment ref="H124" authorId="0">
      <text>
        <r>
          <rPr>
            <b/>
            <sz val="9"/>
            <color indexed="8"/>
            <rFont val="Times New Roman"/>
            <family val="1"/>
          </rPr>
          <t>26 9 зад кол и цил Никифоров</t>
        </r>
      </text>
    </comment>
    <comment ref="H125" authorId="0">
      <text>
        <r>
          <rPr>
            <b/>
            <sz val="9"/>
            <color indexed="8"/>
            <rFont val="Times New Roman"/>
            <family val="1"/>
          </rPr>
          <t>5 9 прокач торм Маринин</t>
        </r>
      </text>
    </comment>
    <comment ref="H126" authorId="0">
      <text>
        <r>
          <rPr>
            <b/>
            <sz val="9"/>
            <color indexed="8"/>
            <rFont val="Times New Roman"/>
            <family val="1"/>
          </rPr>
          <t>4 10 рем пер панели и фартука Иванов</t>
        </r>
      </text>
    </comment>
    <comment ref="H127" authorId="0">
      <text>
        <r>
          <rPr>
            <b/>
            <sz val="9"/>
            <color indexed="8"/>
            <rFont val="Times New Roman"/>
            <family val="1"/>
          </rPr>
          <t>12 10 рег 4 фар  рем лев фары Гук</t>
        </r>
      </text>
    </comment>
    <comment ref="H128" authorId="0">
      <text>
        <r>
          <rPr>
            <b/>
            <sz val="9"/>
            <color indexed="8"/>
            <rFont val="Times New Roman"/>
            <family val="1"/>
          </rPr>
          <t>4 9 сх-раз Маринин</t>
        </r>
      </text>
    </comment>
    <comment ref="H129" authorId="0">
      <text>
        <r>
          <rPr>
            <b/>
            <sz val="9"/>
            <color indexed="8"/>
            <rFont val="Times New Roman"/>
            <family val="1"/>
          </rPr>
          <t>4 9 зам конт гр Гук</t>
        </r>
      </text>
    </comment>
    <comment ref="H130" authorId="0">
      <text>
        <r>
          <rPr>
            <b/>
            <sz val="8"/>
            <color indexed="8"/>
            <rFont val="Times New Roman"/>
            <family val="1"/>
          </rPr>
          <t xml:space="preserve">24.12-Выясн неиспр, вос стан цепи-Гук, диагн ход, зам датч з/х-Гуреев
</t>
        </r>
      </text>
    </comment>
    <comment ref="H131" authorId="0">
      <text>
        <r>
          <rPr>
            <b/>
            <sz val="8"/>
            <color indexed="8"/>
            <rFont val="Times New Roman"/>
            <family val="1"/>
          </rPr>
          <t xml:space="preserve">26.12-Зам трапеции стеклооч-Назаренко
</t>
        </r>
      </text>
    </comment>
    <comment ref="H132" authorId="0">
      <text>
        <r>
          <rPr>
            <b/>
            <sz val="8"/>
            <color indexed="8"/>
            <rFont val="Times New Roman"/>
            <family val="1"/>
          </rPr>
          <t xml:space="preserve">26.12-Эл-ка Гук
</t>
        </r>
      </text>
    </comment>
    <comment ref="H133" authorId="0">
      <text>
        <r>
          <rPr>
            <b/>
            <sz val="9"/>
            <color indexed="8"/>
            <rFont val="Times New Roman"/>
            <family val="1"/>
          </rPr>
          <t>23 12 диаг зазор карб сосн Иванов</t>
        </r>
      </text>
    </comment>
    <comment ref="H134" authorId="0">
      <text>
        <r>
          <rPr>
            <b/>
            <sz val="9"/>
            <color indexed="8"/>
            <rFont val="Times New Roman"/>
            <family val="1"/>
          </rPr>
          <t>21 12 пер саль к\вала прокл подд Мешков</t>
        </r>
      </text>
    </comment>
    <comment ref="H135" authorId="0">
      <text>
        <r>
          <rPr>
            <b/>
            <sz val="9"/>
            <color indexed="8"/>
            <rFont val="Times New Roman"/>
            <family val="1"/>
          </rPr>
          <t>27 12 торм шланг Васьк</t>
        </r>
      </text>
    </comment>
    <comment ref="H136" authorId="0">
      <text>
        <r>
          <rPr>
            <b/>
            <sz val="8"/>
            <color indexed="8"/>
            <rFont val="Times New Roman"/>
            <family val="1"/>
          </rPr>
          <t xml:space="preserve">28.12-Зам масла, шприцевание, рег клапанов, натяж цепи-Гуреев
</t>
        </r>
      </text>
    </comment>
    <comment ref="H137" authorId="0">
      <text>
        <r>
          <rPr>
            <b/>
            <sz val="8"/>
            <color indexed="8"/>
            <rFont val="Times New Roman"/>
            <family val="1"/>
          </rPr>
          <t xml:space="preserve">30.12-Зам стартера-Анисимов
</t>
        </r>
      </text>
    </comment>
    <comment ref="H138" authorId="0">
      <text>
        <r>
          <rPr>
            <b/>
            <sz val="8"/>
            <color indexed="8"/>
            <rFont val="Times New Roman"/>
            <family val="1"/>
          </rPr>
          <t>3.01-Зам 2х шар опор, ниж лев рычага, 2х с/б-Чубенко</t>
        </r>
      </text>
    </comment>
    <comment ref="H139" authorId="0">
      <text>
        <r>
          <rPr>
            <b/>
            <sz val="8"/>
            <color indexed="8"/>
            <rFont val="Times New Roman"/>
            <family val="1"/>
          </rPr>
          <t>3.01-Диагн ход-Маринин</t>
        </r>
      </text>
    </comment>
    <comment ref="H140" authorId="0">
      <text>
        <r>
          <rPr>
            <b/>
            <sz val="8"/>
            <color indexed="8"/>
            <rFont val="Times New Roman"/>
            <family val="1"/>
          </rPr>
          <t>3.01-Зам перед колод-Маринин</t>
        </r>
      </text>
    </comment>
    <comment ref="H141" authorId="0">
      <text>
        <r>
          <rPr>
            <b/>
            <sz val="8"/>
            <color indexed="8"/>
            <rFont val="Times New Roman"/>
            <family val="1"/>
          </rPr>
          <t>4.01-Уст проставок-Назаренко</t>
        </r>
      </text>
    </comment>
    <comment ref="H142" authorId="0">
      <text>
        <r>
          <rPr>
            <b/>
            <sz val="8"/>
            <color indexed="8"/>
            <rFont val="Times New Roman"/>
            <family val="1"/>
          </rPr>
          <t>8.01-Зам п/оси-Зыбин</t>
        </r>
      </text>
    </comment>
    <comment ref="H143" authorId="0">
      <text>
        <r>
          <rPr>
            <sz val="9"/>
            <color indexed="8"/>
            <rFont val="Times New Roman"/>
            <family val="1"/>
          </rPr>
          <t xml:space="preserve">11.01зам.охл.жидк-Васьков
</t>
        </r>
      </text>
    </comment>
    <comment ref="H144" authorId="0">
      <text>
        <r>
          <rPr>
            <sz val="9"/>
            <color indexed="8"/>
            <rFont val="Times New Roman"/>
            <family val="1"/>
          </rPr>
          <t xml:space="preserve">11.01помпа,верх.рыч,прок.торм-Мешков
</t>
        </r>
      </text>
    </comment>
    <comment ref="H145" authorId="0">
      <text>
        <r>
          <rPr>
            <b/>
            <sz val="9"/>
            <color indexed="8"/>
            <rFont val="Times New Roman"/>
            <family val="1"/>
          </rPr>
          <t>15 01 помпа Мешков</t>
        </r>
      </text>
    </comment>
    <comment ref="H146" authorId="0">
      <text>
        <r>
          <rPr>
            <sz val="9"/>
            <color indexed="8"/>
            <rFont val="Times New Roman"/>
            <family val="1"/>
          </rPr>
          <t xml:space="preserve">12.01диаг,вост.цепи-Гук
</t>
        </r>
      </text>
    </comment>
    <comment ref="H147" authorId="0">
      <text>
        <r>
          <rPr>
            <sz val="9"/>
            <color indexed="8"/>
            <rFont val="Times New Roman"/>
            <family val="1"/>
          </rPr>
          <t xml:space="preserve">10.01конт.груп,заж-Иванов
</t>
        </r>
      </text>
    </comment>
    <comment ref="H148" authorId="0">
      <text>
        <r>
          <rPr>
            <b/>
            <sz val="9"/>
            <color indexed="8"/>
            <rFont val="Times New Roman"/>
            <family val="1"/>
          </rPr>
          <t>11 01 диаг сосн Иванов</t>
        </r>
      </text>
    </comment>
    <comment ref="H149" authorId="0">
      <text>
        <r>
          <rPr>
            <b/>
            <sz val="9"/>
            <color indexed="8"/>
            <rFont val="Times New Roman"/>
            <family val="1"/>
          </rPr>
          <t>12 01 торм диск и кол Назаренко</t>
        </r>
      </text>
    </comment>
    <comment ref="H150" authorId="0">
      <text>
        <r>
          <rPr>
            <b/>
            <sz val="9"/>
            <color indexed="8"/>
            <rFont val="Times New Roman"/>
            <family val="1"/>
          </rPr>
          <t>12 01 восст 2 цепей демонтаж сигн 3 личинки дв ручка з дв замок багаж радиат датч зад хода Гук Мешалов</t>
        </r>
      </text>
    </comment>
  </commentList>
</comments>
</file>

<file path=xl/comments35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13 10 ниж рычаг сальник тор кол Анисимов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13 10 прот гол диаг Анисимов</t>
        </r>
      </text>
    </comment>
    <comment ref="H6" authorId="0">
      <text>
        <r>
          <rPr>
            <b/>
            <sz val="9"/>
            <color indexed="8"/>
            <rFont val="Times New Roman"/>
            <family val="1"/>
          </rPr>
          <t>21 10 прот смазка Анисимов
15 11 эл-ка Гук зад кол торм бараб Анисимов 
14 11 сальник п\оси шприц 6 точек Чубенко
18 11 ш-монтаж баланс Харитонов 
20 11 радиатор Анисимов
7 12 зад бампер Зыбин
25 12 шприц 6 точек Анисимов
20 01 масло в двиг и КПП  шприцеван 6 точ Анисимов
27 01 подш пер ступ Чубенко</t>
        </r>
      </text>
    </comment>
    <comment ref="H7" authorId="0">
      <text>
        <r>
          <rPr>
            <b/>
            <sz val="9"/>
            <color indexed="8"/>
            <rFont val="Times New Roman"/>
            <family val="1"/>
          </rPr>
          <t>30 10 масло шприц-е Анисимов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10 11 рем гол пер торм кол масло Анисимов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10 11 эл-ка Гук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16 11 диаг Анисимов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5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8" authorId="0">
      <text>
        <r>
          <rPr>
            <sz val="8"/>
            <color indexed="8"/>
            <rFont val="Times New Roman"/>
            <family val="1"/>
          </rPr>
          <t xml:space="preserve">дизель , фургон
</t>
        </r>
      </text>
    </comment>
    <comment ref="A9" authorId="0">
      <text>
        <r>
          <rPr>
            <sz val="8"/>
            <color indexed="8"/>
            <rFont val="Times New Roman"/>
            <family val="1"/>
          </rPr>
          <t xml:space="preserve">дизель, фургон
</t>
        </r>
      </text>
    </comment>
    <comment ref="A1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" authorId="0">
      <text>
        <r>
          <rPr>
            <b/>
            <sz val="8"/>
            <color indexed="8"/>
            <rFont val="Times New Roman"/>
            <family val="1"/>
          </rPr>
          <t xml:space="preserve">-:
</t>
        </r>
        <r>
          <rPr>
            <sz val="8"/>
            <color indexed="8"/>
            <rFont val="Times New Roman"/>
            <family val="1"/>
          </rPr>
          <t>6 цил под углом  15 град  накрыты 1-ой общей головкой. Двигатель меньший по длине и ширине ,чем обычный рядный или V-обр 6-ти цилиндровый двиг . Имеет 2 р\вала и 12 вертикальных клапанов.</t>
        </r>
      </text>
    </comment>
    <comment ref="A4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0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75" authorId="0">
      <text>
        <r>
          <rPr>
            <sz val="8"/>
            <color indexed="8"/>
            <rFont val="Times New Roman"/>
            <family val="1"/>
          </rPr>
          <t xml:space="preserve">произведен в Мексике
</t>
        </r>
      </text>
    </comment>
    <comment ref="A78" authorId="0">
      <text>
        <r>
          <rPr>
            <sz val="8"/>
            <color indexed="8"/>
            <rFont val="Times New Roman"/>
            <family val="1"/>
          </rPr>
          <t xml:space="preserve">фургон , дизель
</t>
        </r>
      </text>
    </comment>
    <comment ref="A80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8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4" authorId="0">
      <text>
        <r>
          <rPr>
            <sz val="8"/>
            <color indexed="8"/>
            <rFont val="Times New Roman"/>
            <family val="1"/>
          </rPr>
          <t xml:space="preserve">произвдство США и Мексика
</t>
        </r>
      </text>
    </comment>
    <comment ref="A85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86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11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L115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L116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A1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3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37" authorId="0">
      <text>
        <r>
          <rPr>
            <sz val="8"/>
            <color indexed="8"/>
            <rFont val="Times New Roman"/>
            <family val="1"/>
          </rPr>
          <t xml:space="preserve">дизель , грузовик с бортовой платформой
</t>
        </r>
      </text>
    </comment>
    <comment ref="A14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48" authorId="0">
      <text>
        <r>
          <rPr>
            <sz val="8"/>
            <color indexed="8"/>
            <rFont val="Times New Roman"/>
            <family val="1"/>
          </rPr>
          <t xml:space="preserve">Golf 4 , произв-во США
</t>
        </r>
      </text>
    </comment>
    <comment ref="A15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63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164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16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75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8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6" authorId="0">
      <text>
        <r>
          <rPr>
            <sz val="8"/>
            <color indexed="8"/>
            <rFont val="Times New Roman"/>
            <family val="1"/>
          </rPr>
          <t xml:space="preserve">только для Японии 
</t>
        </r>
      </text>
    </comment>
    <comment ref="A18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1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L214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L215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A21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3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5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4" authorId="0">
      <text>
        <r>
          <rPr>
            <b/>
            <sz val="8"/>
            <color indexed="8"/>
            <rFont val="Times New Roman"/>
            <family val="1"/>
          </rPr>
          <t>дизель</t>
        </r>
      </text>
    </comment>
    <comment ref="A26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L275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L276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L278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A28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L299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A30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0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32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4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5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6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6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6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6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7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8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8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8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1" authorId="0">
      <text>
        <r>
          <rPr>
            <sz val="8"/>
            <color indexed="8"/>
            <rFont val="Times New Roman"/>
            <family val="1"/>
          </rPr>
          <t>дизель
автобус , фургон</t>
        </r>
      </text>
    </comment>
    <comment ref="A392" authorId="0">
      <text>
        <r>
          <rPr>
            <sz val="8"/>
            <color indexed="8"/>
            <rFont val="Times New Roman"/>
            <family val="1"/>
          </rPr>
          <t>дизель
автобус , фургон</t>
        </r>
      </text>
    </comment>
    <comment ref="A39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4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39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1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1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1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L422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A42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L433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L434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A4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4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4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7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7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7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9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1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1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2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7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7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8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8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65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66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6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8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83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68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688" authorId="0">
      <text>
        <r>
          <rPr>
            <sz val="8"/>
            <color indexed="8"/>
            <rFont val="Times New Roman"/>
            <family val="1"/>
          </rPr>
          <t xml:space="preserve">дизель . автобус
</t>
        </r>
      </text>
    </comment>
    <comment ref="A689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70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1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1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1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20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2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2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3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3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3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4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4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5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5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55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75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8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9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80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80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05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806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L811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</commentList>
</comments>
</file>

<file path=xl/comments40.xml><?xml version="1.0" encoding="utf-8"?>
<comments xmlns="http://schemas.openxmlformats.org/spreadsheetml/2006/main">
  <authors>
    <author/>
  </authors>
  <commentList>
    <comment ref="H4" authorId="0">
      <text>
        <r>
          <rPr>
            <sz val="9"/>
            <color indexed="8"/>
            <rFont val="Times New Roman"/>
            <family val="1"/>
          </rPr>
          <t>29.09 компрессия-Лазарев
6.12.Замена троса спидометра-Мешков
15 11 масло зам прокл контура Васьк
12 9 диаг зажиг сосн Иванов</t>
        </r>
      </text>
    </comment>
    <comment ref="H5" authorId="0">
      <text>
        <r>
          <rPr>
            <b/>
            <sz val="8"/>
            <color indexed="8"/>
            <rFont val="Times New Roman"/>
            <family val="1"/>
          </rPr>
          <t xml:space="preserve">7.12. Зам. масла с пром.- Зыбин
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 xml:space="preserve">
26.12-Рег клапанов-Зыбин
</t>
        </r>
      </text>
    </comment>
    <comment ref="H7" authorId="0">
      <text>
        <r>
          <rPr>
            <b/>
            <sz val="9"/>
            <color indexed="8"/>
            <rFont val="Times New Roman"/>
            <family val="1"/>
          </rPr>
          <t>24 11 м\отр колп Васьк
17 11 масло Васьк
28 10 сцепл Васьк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17 11 зам ген Гук
19 10 рем ген Гук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16 11 масло Гуреев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29 10 сцепл Мешков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25 10 конт гр  трамб Иванов</t>
        </r>
      </text>
    </comment>
    <comment ref="H12" authorId="0">
      <text>
        <r>
          <rPr>
            <b/>
            <sz val="9"/>
            <color indexed="8"/>
            <rFont val="Times New Roman"/>
            <family val="1"/>
          </rPr>
          <t>20 10 эл-ка Гук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5 9  по гарантии Гук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11 10 диаг карб зам трамб сосн Лазарев</t>
        </r>
      </text>
    </comment>
  </commentList>
</comments>
</file>

<file path=xl/comments41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13 9 масло Маринин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11 11 масло Назаренко</t>
        </r>
      </text>
    </comment>
  </commentList>
</comments>
</file>

<file path=xl/comments42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16 11 диаг ГРМ рег троса подс и сцепл сосн Иванов
26 11 крышка трамб и бегунка Иванов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22 11 диаг Гук</t>
        </r>
      </text>
    </comment>
    <comment ref="H6" authorId="0">
      <text>
        <r>
          <rPr>
            <b/>
            <sz val="9"/>
            <color indexed="8"/>
            <rFont val="Times New Roman"/>
            <family val="1"/>
          </rPr>
          <t>10 01 диаг Иванов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A4" authorId="0">
      <text>
        <r>
          <rPr>
            <sz val="8"/>
            <color indexed="8"/>
            <rFont val="Times New Roman"/>
            <family val="1"/>
          </rPr>
          <t xml:space="preserve">Lanos
</t>
        </r>
      </text>
    </comment>
    <comment ref="A5" authorId="0">
      <text>
        <r>
          <rPr>
            <sz val="8"/>
            <color indexed="8"/>
            <rFont val="Times New Roman"/>
            <family val="1"/>
          </rPr>
          <t xml:space="preserve">16 клапанов , 1,5 л
Nexia , Espero
</t>
        </r>
      </text>
    </comment>
    <comment ref="A6" authorId="0">
      <text>
        <r>
          <rPr>
            <sz val="8"/>
            <color indexed="8"/>
            <rFont val="Times New Roman"/>
            <family val="1"/>
          </rPr>
          <t>Nexia 16 клап , 95 - 97 гг
1,5 л</t>
        </r>
      </text>
    </comment>
    <comment ref="A8" authorId="0">
      <text>
        <r>
          <rPr>
            <sz val="8"/>
            <color indexed="8"/>
            <rFont val="Times New Roman"/>
            <family val="1"/>
          </rPr>
          <t xml:space="preserve">Lanos
</t>
        </r>
      </text>
    </comment>
    <comment ref="A9" authorId="0">
      <text>
        <r>
          <rPr>
            <sz val="8"/>
            <color indexed="8"/>
            <rFont val="Times New Roman"/>
            <family val="1"/>
          </rPr>
          <t xml:space="preserve">Nubia
</t>
        </r>
      </text>
    </comment>
    <comment ref="A10" authorId="0">
      <text>
        <r>
          <rPr>
            <sz val="8"/>
            <color indexed="8"/>
            <rFont val="Times New Roman"/>
            <family val="1"/>
          </rPr>
          <t xml:space="preserve">Lanos
</t>
        </r>
      </text>
    </comment>
    <comment ref="A11" authorId="0">
      <text>
        <r>
          <rPr>
            <sz val="8"/>
            <color indexed="8"/>
            <rFont val="Times New Roman"/>
            <family val="1"/>
          </rPr>
          <t xml:space="preserve">8 клапанов , 1,8 л
Espero
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8 клапанов , 2 л
Espero
</t>
        </r>
      </text>
    </comment>
    <comment ref="A18" authorId="0">
      <text>
        <r>
          <rPr>
            <sz val="8"/>
            <color indexed="8"/>
            <rFont val="Times New Roman"/>
            <family val="1"/>
          </rPr>
          <t xml:space="preserve">Tico
</t>
        </r>
      </text>
    </comment>
    <comment ref="A19" authorId="0">
      <text>
        <r>
          <rPr>
            <sz val="8"/>
            <color indexed="8"/>
            <rFont val="Times New Roman"/>
            <family val="1"/>
          </rPr>
          <t xml:space="preserve">Matis
</t>
        </r>
      </text>
    </comment>
    <comment ref="A20" authorId="0">
      <text>
        <r>
          <rPr>
            <sz val="8"/>
            <color indexed="8"/>
            <rFont val="Times New Roman"/>
            <family val="1"/>
          </rPr>
          <t xml:space="preserve">8 клапанов , 1,5 л 
Nexia
</t>
        </r>
      </text>
    </comment>
    <comment ref="A22" authorId="0">
      <text>
        <r>
          <rPr>
            <sz val="8"/>
            <color indexed="8"/>
            <rFont val="Times New Roman"/>
            <family val="1"/>
          </rPr>
          <t xml:space="preserve">Korando 2,9 D
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A6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3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5" authorId="0">
      <text>
        <r>
          <rPr>
            <sz val="8"/>
            <color indexed="8"/>
            <rFont val="Times New Roman"/>
            <family val="1"/>
          </rPr>
          <t xml:space="preserve">двигатель гибрид
</t>
        </r>
      </text>
    </comment>
    <comment ref="A37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6" authorId="0">
      <text>
        <r>
          <rPr>
            <sz val="8"/>
            <color indexed="8"/>
            <rFont val="Times New Roman"/>
            <family val="1"/>
          </rPr>
          <t>автобус
дизель</t>
        </r>
      </text>
    </comment>
    <comment ref="A87" authorId="0">
      <text>
        <r>
          <rPr>
            <sz val="8"/>
            <color indexed="8"/>
            <rFont val="Times New Roman"/>
            <family val="1"/>
          </rPr>
          <t xml:space="preserve">дизель , автобус 
</t>
        </r>
      </text>
    </comment>
    <comment ref="A9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15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21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156" authorId="0">
      <text>
        <r>
          <rPr>
            <sz val="8"/>
            <color indexed="8"/>
            <rFont val="Times New Roman"/>
            <family val="1"/>
          </rPr>
          <t xml:space="preserve">Corolla
</t>
        </r>
      </text>
    </comment>
    <comment ref="A18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81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83" authorId="0">
      <text>
        <r>
          <rPr>
            <sz val="8"/>
            <color indexed="8"/>
            <rFont val="Times New Roman"/>
            <family val="1"/>
          </rPr>
          <t xml:space="preserve">праворукая
</t>
        </r>
      </text>
    </comment>
    <comment ref="A19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08" authorId="0">
      <text>
        <r>
          <rPr>
            <sz val="8"/>
            <color indexed="8"/>
            <rFont val="Times New Roman"/>
            <family val="1"/>
          </rPr>
          <t>автобус , фургон
дизель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A494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496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497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499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09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17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E894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E895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E896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E897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D20" authorId="0">
      <text>
        <r>
          <rPr>
            <sz val="8"/>
            <color indexed="8"/>
            <rFont val="Times New Roman"/>
            <family val="1"/>
          </rPr>
          <t xml:space="preserve">256 - 535
</t>
        </r>
      </text>
    </comment>
    <comment ref="D21" authorId="0">
      <text>
        <r>
          <rPr>
            <sz val="8"/>
            <color indexed="8"/>
            <rFont val="Times New Roman"/>
            <family val="1"/>
          </rPr>
          <t xml:space="preserve">256 - 535
</t>
        </r>
      </text>
    </comment>
    <comment ref="D23" authorId="0">
      <text>
        <r>
          <rPr>
            <sz val="8"/>
            <color indexed="8"/>
            <rFont val="Times New Roman"/>
            <family val="1"/>
          </rPr>
          <t xml:space="preserve">256 - 535
</t>
        </r>
      </text>
    </comment>
    <comment ref="A48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49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99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D129" authorId="0">
      <text>
        <r>
          <rPr>
            <sz val="8"/>
            <color indexed="8"/>
            <rFont val="Times New Roman"/>
            <family val="1"/>
          </rPr>
          <t xml:space="preserve">256 - 535
</t>
        </r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ref="A30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</commentList>
</comments>
</file>

<file path=xl/sharedStrings.xml><?xml version="1.0" encoding="utf-8"?>
<sst xmlns="http://schemas.openxmlformats.org/spreadsheetml/2006/main" count="14391" uniqueCount="5858">
  <si>
    <t>двигатель  Renau</t>
  </si>
  <si>
    <t>марка  а\м</t>
  </si>
  <si>
    <t>прокладка центрального глушителя к катализатору</t>
  </si>
  <si>
    <t>кольцо уплот приемной трубы к выпуск коллектору</t>
  </si>
  <si>
    <t>C 1 C 700</t>
  </si>
  <si>
    <t>C 1 E 700</t>
  </si>
  <si>
    <t>C 1 E 714</t>
  </si>
  <si>
    <t>C 1 E 715</t>
  </si>
  <si>
    <t>C 1 E 718</t>
  </si>
  <si>
    <t>C 1 E 719</t>
  </si>
  <si>
    <t>C 1 E 720</t>
  </si>
  <si>
    <t>C 1 E 750</t>
  </si>
  <si>
    <t>C 1 E 752</t>
  </si>
  <si>
    <t>C 1 E 754</t>
  </si>
  <si>
    <t>C 1 E 756</t>
  </si>
  <si>
    <t>C 1 G 700</t>
  </si>
  <si>
    <t>C 1 G 710</t>
  </si>
  <si>
    <t>C 1 G 720</t>
  </si>
  <si>
    <t>C 1 G 722</t>
  </si>
  <si>
    <t>C 1 G 730</t>
  </si>
  <si>
    <t>C 1 J 700</t>
  </si>
  <si>
    <t>C 1 J 715</t>
  </si>
  <si>
    <t>C 1 J 742</t>
  </si>
  <si>
    <t>C 1 J 760</t>
  </si>
  <si>
    <t>C 1 J 764</t>
  </si>
  <si>
    <t>C 1 J 768</t>
  </si>
  <si>
    <t>C 1 J 770</t>
  </si>
  <si>
    <t>C 1 J 780</t>
  </si>
  <si>
    <t>C 1 J 782</t>
  </si>
  <si>
    <t>C 1 J 784</t>
  </si>
  <si>
    <t>C 1 J 792</t>
  </si>
  <si>
    <t>C 1 J 796</t>
  </si>
  <si>
    <t>C 2 J 700</t>
  </si>
  <si>
    <t>C 2 J 717</t>
  </si>
  <si>
    <t>C 2 J 718</t>
  </si>
  <si>
    <t>C 2 J 720</t>
  </si>
  <si>
    <t>C 2 J 722</t>
  </si>
  <si>
    <t>C 2 J 730</t>
  </si>
  <si>
    <t>C 2 J 755</t>
  </si>
  <si>
    <t>C 2 J 757</t>
  </si>
  <si>
    <t>C 2 J 766</t>
  </si>
  <si>
    <t>C 2 J 767</t>
  </si>
  <si>
    <t>C 2 J 768</t>
  </si>
  <si>
    <t>C 2 J 772</t>
  </si>
  <si>
    <t>C 2 J 776</t>
  </si>
  <si>
    <t>C 2 J 780</t>
  </si>
  <si>
    <t>C 2 J 781</t>
  </si>
  <si>
    <t>C 2 J 782</t>
  </si>
  <si>
    <t>C 2 J 784</t>
  </si>
  <si>
    <t>C 2 J 788</t>
  </si>
  <si>
    <t>C 2 J 789</t>
  </si>
  <si>
    <t>C 2 J 798</t>
  </si>
  <si>
    <t>C 3 G 700</t>
  </si>
  <si>
    <t>C 3 G 702</t>
  </si>
  <si>
    <t>C 3 G 710</t>
  </si>
  <si>
    <t>C 3 G 712</t>
  </si>
  <si>
    <t>C 3 G 720</t>
  </si>
  <si>
    <t>C 3 J 700</t>
  </si>
  <si>
    <t>C 3 J 702</t>
  </si>
  <si>
    <t>C 3 J 710</t>
  </si>
  <si>
    <t>C 3 J 760</t>
  </si>
  <si>
    <t>C 3 J 762</t>
  </si>
  <si>
    <t>C 5 F 716</t>
  </si>
  <si>
    <t>D 4 F 712</t>
  </si>
  <si>
    <t>Kangoo</t>
  </si>
  <si>
    <t>256 - 837</t>
  </si>
  <si>
    <t>Clio 2</t>
  </si>
  <si>
    <t>D 4 F 714</t>
  </si>
  <si>
    <t>D 4 F 716</t>
  </si>
  <si>
    <t>D 4 F 722</t>
  </si>
  <si>
    <t>D 4 F 780</t>
  </si>
  <si>
    <t>Twingo</t>
  </si>
  <si>
    <t>D 4 F 782</t>
  </si>
  <si>
    <t>D 7 F 710</t>
  </si>
  <si>
    <t>D 7 F 720</t>
  </si>
  <si>
    <t>D 7 F 722</t>
  </si>
  <si>
    <t>D 7 F 726</t>
  </si>
  <si>
    <t>D 7 F 730</t>
  </si>
  <si>
    <t>D 7 F 744</t>
  </si>
  <si>
    <t>D 7 F 746</t>
  </si>
  <si>
    <t>D 7 F 764</t>
  </si>
  <si>
    <t>D 7 F A 730</t>
  </si>
  <si>
    <t>E 5 F 710</t>
  </si>
  <si>
    <t>E 6 J 700</t>
  </si>
  <si>
    <t>E 6 J 701</t>
  </si>
  <si>
    <t>E 6 J 712</t>
  </si>
  <si>
    <t>E 6 J 713</t>
  </si>
  <si>
    <t>E 6 J 718</t>
  </si>
  <si>
    <t>E 7 F 700</t>
  </si>
  <si>
    <t>E 7 F 706</t>
  </si>
  <si>
    <t>E 7 F 708</t>
  </si>
  <si>
    <t>E 7 F 730</t>
  </si>
  <si>
    <t>E 7 F 750</t>
  </si>
  <si>
    <t>E 7 J 624</t>
  </si>
  <si>
    <t>E 7 J 626</t>
  </si>
  <si>
    <t>E 7 J 634</t>
  </si>
  <si>
    <t>E 7 J 635</t>
  </si>
  <si>
    <t>E 7 J 700</t>
  </si>
  <si>
    <t>E 7 J 701</t>
  </si>
  <si>
    <t>E 7 J 706</t>
  </si>
  <si>
    <t>E 7 J 710</t>
  </si>
  <si>
    <t>E 7 J 711</t>
  </si>
  <si>
    <t>E 7 J 714</t>
  </si>
  <si>
    <t>E 7 J 718</t>
  </si>
  <si>
    <t>E 7 J 719</t>
  </si>
  <si>
    <t>E 7 J 720</t>
  </si>
  <si>
    <t>E 7 J 724</t>
  </si>
  <si>
    <t>E 7 J 726</t>
  </si>
  <si>
    <t>E 7 J 728</t>
  </si>
  <si>
    <t>E 7 J 742</t>
  </si>
  <si>
    <t>E 7 J 745</t>
  </si>
  <si>
    <t>E 7 J 754</t>
  </si>
  <si>
    <t>E 7 J 756</t>
  </si>
  <si>
    <t>E 7 J 757</t>
  </si>
  <si>
    <t>E 7 J 764</t>
  </si>
  <si>
    <t>E 7 J 773</t>
  </si>
  <si>
    <t>E 7 J 780</t>
  </si>
  <si>
    <t>F 1 N 720</t>
  </si>
  <si>
    <t>F 1 N 722</t>
  </si>
  <si>
    <t>F 1 N 724</t>
  </si>
  <si>
    <t>F 2 N 700</t>
  </si>
  <si>
    <t>F 2 N 704</t>
  </si>
  <si>
    <t>F 2 N 708</t>
  </si>
  <si>
    <t>F 2 N 710</t>
  </si>
  <si>
    <t>F 2 N 711</t>
  </si>
  <si>
    <t>F 2 N 712</t>
  </si>
  <si>
    <t>F 2 N 720</t>
  </si>
  <si>
    <t>F 2 N 721</t>
  </si>
  <si>
    <t>F 2 N 724</t>
  </si>
  <si>
    <t>F 2 N 730</t>
  </si>
  <si>
    <t>F 2 N 732</t>
  </si>
  <si>
    <t>F 2 N 740</t>
  </si>
  <si>
    <t>F 2 N 742</t>
  </si>
  <si>
    <t>F 2 N 750</t>
  </si>
  <si>
    <t>F 2 N 752</t>
  </si>
  <si>
    <t>F 2 N 754</t>
  </si>
  <si>
    <t>F 2 N 770</t>
  </si>
  <si>
    <t>F 2 N 798</t>
  </si>
  <si>
    <t>F 2 R 702</t>
  </si>
  <si>
    <t>F 3 N 702</t>
  </si>
  <si>
    <t>F 3 N 708</t>
  </si>
  <si>
    <t>F 3 N 716</t>
  </si>
  <si>
    <t>F 3 N 717</t>
  </si>
  <si>
    <t>F 3 N 718</t>
  </si>
  <si>
    <t>F 3 N 722</t>
  </si>
  <si>
    <t>F 3 N 723</t>
  </si>
  <si>
    <t>F 3 N 726</t>
  </si>
  <si>
    <t>F 3 N 740</t>
  </si>
  <si>
    <t>F 3 N 741</t>
  </si>
  <si>
    <t>F 3 N 742</t>
  </si>
  <si>
    <t>F 3 N 743</t>
  </si>
  <si>
    <t>F 3 N 746</t>
  </si>
  <si>
    <t>F 3 P 670</t>
  </si>
  <si>
    <t>F 3 P 678</t>
  </si>
  <si>
    <t>F 3 P 682</t>
  </si>
  <si>
    <t>F 3 P 700</t>
  </si>
  <si>
    <t>F 3 P 704</t>
  </si>
  <si>
    <t>F 3 P 705</t>
  </si>
  <si>
    <t>F 3 P 706</t>
  </si>
  <si>
    <t>F 3 P 707</t>
  </si>
  <si>
    <t>F 3 P 708</t>
  </si>
  <si>
    <t>F 3 P 710</t>
  </si>
  <si>
    <t>F 3 P 712</t>
  </si>
  <si>
    <t>F 3 P 714</t>
  </si>
  <si>
    <t>F 3 P 720</t>
  </si>
  <si>
    <t>F 3 P 722</t>
  </si>
  <si>
    <t>F 3 P 723</t>
  </si>
  <si>
    <t>F 3 P 724</t>
  </si>
  <si>
    <t>F 3 P 754</t>
  </si>
  <si>
    <t>F 3 P 755</t>
  </si>
  <si>
    <t>F 3 P 758</t>
  </si>
  <si>
    <t>F 3 P 760</t>
  </si>
  <si>
    <t>F 3 P 764</t>
  </si>
  <si>
    <t>F 3 P 765</t>
  </si>
  <si>
    <t>F 3 P R 758</t>
  </si>
  <si>
    <t>F 3 R 722</t>
  </si>
  <si>
    <t>F 3 R 723</t>
  </si>
  <si>
    <t>F 3 R 728</t>
  </si>
  <si>
    <t>F 3 R 729</t>
  </si>
  <si>
    <t>F 3 R 742</t>
  </si>
  <si>
    <t>F 3 R 750</t>
  </si>
  <si>
    <t>F 3 R 751</t>
  </si>
  <si>
    <t>F 3 R 768</t>
  </si>
  <si>
    <t>F 3 R 769</t>
  </si>
  <si>
    <t>F 3 R 791</t>
  </si>
  <si>
    <t>F 3 R 796</t>
  </si>
  <si>
    <t>F 4 M 720</t>
  </si>
  <si>
    <t>F 4 M 724</t>
  </si>
  <si>
    <t>F 4 P 720</t>
  </si>
  <si>
    <t>F 4 P 722</t>
  </si>
  <si>
    <t>F 4 P 760</t>
  </si>
  <si>
    <t>F 4 P 770</t>
  </si>
  <si>
    <t>F 4 P 771</t>
  </si>
  <si>
    <t>F 4 P 773</t>
  </si>
  <si>
    <t>F 4 P 774</t>
  </si>
  <si>
    <t>F 4 P 775</t>
  </si>
  <si>
    <t>F 4 R 700</t>
  </si>
  <si>
    <t>F 4 R 701</t>
  </si>
  <si>
    <t>F 4 R 712</t>
  </si>
  <si>
    <t>F 4 R 713</t>
  </si>
  <si>
    <t>F 4 R 714</t>
  </si>
  <si>
    <t>F 4 R 715</t>
  </si>
  <si>
    <t>F 4 R 720</t>
  </si>
  <si>
    <t>F 4 R 722</t>
  </si>
  <si>
    <t>F 4 R 730</t>
  </si>
  <si>
    <t>F 4 R 740</t>
  </si>
  <si>
    <t>F 4 R 741</t>
  </si>
  <si>
    <t>F 4 R 744</t>
  </si>
  <si>
    <t>F 4 R 760</t>
  </si>
  <si>
    <t>F 4 R 761</t>
  </si>
  <si>
    <t>F 4 R 762</t>
  </si>
  <si>
    <t>F 4 R 763</t>
  </si>
  <si>
    <t>F 4 R 764</t>
  </si>
  <si>
    <t>F 4 R 765</t>
  </si>
  <si>
    <t>F 4 R 770</t>
  </si>
  <si>
    <t>F 4 R 771</t>
  </si>
  <si>
    <t>F 4 R 780</t>
  </si>
  <si>
    <t>F 4 R 786</t>
  </si>
  <si>
    <t>F 4 R 787</t>
  </si>
  <si>
    <t>F 4 R 790</t>
  </si>
  <si>
    <t>F 4 R 791</t>
  </si>
  <si>
    <t>F 4 R 794</t>
  </si>
  <si>
    <t>F 4 R 795</t>
  </si>
  <si>
    <t>F 4 R 797</t>
  </si>
  <si>
    <t>F 4 R 820</t>
  </si>
  <si>
    <t>F 5 R 700</t>
  </si>
  <si>
    <t>F 5 R 740</t>
  </si>
  <si>
    <t>F 7 J 780</t>
  </si>
  <si>
    <t>F 7 P 700</t>
  </si>
  <si>
    <t>F 7 P 704</t>
  </si>
  <si>
    <t>F 7 P 720</t>
  </si>
  <si>
    <t>F 7 P 722</t>
  </si>
  <si>
    <t>F 7 R 700</t>
  </si>
  <si>
    <t>F 7 R 710</t>
  </si>
  <si>
    <t>F 7 R 712</t>
  </si>
  <si>
    <t>F 7 R 714</t>
  </si>
  <si>
    <t>F 7 R 720</t>
  </si>
  <si>
    <t>F 8 M 700</t>
  </si>
  <si>
    <t>F 8 M 720</t>
  </si>
  <si>
    <t>F 8 M 730</t>
  </si>
  <si>
    <t>F 8 M 736</t>
  </si>
  <si>
    <t>F 8 M 760</t>
  </si>
  <si>
    <t>F 8 Q 606</t>
  </si>
  <si>
    <t>F 8 Q 620</t>
  </si>
  <si>
    <t>F 8 Q 622</t>
  </si>
  <si>
    <t>F 8 Q 624</t>
  </si>
  <si>
    <t>F 8 Q 630</t>
  </si>
  <si>
    <t>F 8 Q 632</t>
  </si>
  <si>
    <t>F 8 Q 640</t>
  </si>
  <si>
    <t>F 8 Q 662</t>
  </si>
  <si>
    <t>F 8 Q 682</t>
  </si>
  <si>
    <t>F 8 Q 706</t>
  </si>
  <si>
    <t>F 8 Q 710</t>
  </si>
  <si>
    <t>F 8 Q 730</t>
  </si>
  <si>
    <t>F 8 Q 732</t>
  </si>
  <si>
    <t>F 8 Q 742</t>
  </si>
  <si>
    <t>F 8 Q 744</t>
  </si>
  <si>
    <t>F 8 Q 784</t>
  </si>
  <si>
    <t>F 8 Q 786</t>
  </si>
  <si>
    <t>F 8 Q 790</t>
  </si>
  <si>
    <t>F 9 Q 670</t>
  </si>
  <si>
    <t>Laguna</t>
  </si>
  <si>
    <t>20 692-65 J00</t>
  </si>
  <si>
    <t>F 9 Q 674</t>
  </si>
  <si>
    <t>F 9 Q 680</t>
  </si>
  <si>
    <t>F 9 Q 710</t>
  </si>
  <si>
    <t>F 9 Q 716</t>
  </si>
  <si>
    <t>F 9 Q 718</t>
  </si>
  <si>
    <t>F 9 Q 722</t>
  </si>
  <si>
    <t>F 9 Q 730</t>
  </si>
  <si>
    <t>F 9 Q 731</t>
  </si>
  <si>
    <t>F 9 Q 732</t>
  </si>
  <si>
    <t>F 9 Q 733</t>
  </si>
  <si>
    <t>F 9 Q 734</t>
  </si>
  <si>
    <t>F 9 Q 736</t>
  </si>
  <si>
    <t>F 9 Q 740</t>
  </si>
  <si>
    <t>F 9 Q 744</t>
  </si>
  <si>
    <t>F 9 Q 750</t>
  </si>
  <si>
    <t>F 9 Q 752</t>
  </si>
  <si>
    <t>F 9 Q 754</t>
  </si>
  <si>
    <t>F 9 Q 756</t>
  </si>
  <si>
    <t>F 9 Q 758</t>
  </si>
  <si>
    <t>F 9 Q 759</t>
  </si>
  <si>
    <t>F 9 Q 760</t>
  </si>
  <si>
    <t>F 9 Q 762</t>
  </si>
  <si>
    <t>F 9 Q 770</t>
  </si>
  <si>
    <t>F 9 Q 772</t>
  </si>
  <si>
    <t>F 9 Q 780</t>
  </si>
  <si>
    <t>F 9 Q 782</t>
  </si>
  <si>
    <t>F 9 Q 790</t>
  </si>
  <si>
    <t>F 9 Q 800</t>
  </si>
  <si>
    <t>F 9 Q 820</t>
  </si>
  <si>
    <t>F 9 Q 826</t>
  </si>
  <si>
    <t>G 8 T 706</t>
  </si>
  <si>
    <t>G 8 T 714</t>
  </si>
  <si>
    <t>G 8 T 716</t>
  </si>
  <si>
    <t>G 8 T 740</t>
  </si>
  <si>
    <t>G 8 T 752</t>
  </si>
  <si>
    <t>G 8 T 760</t>
  </si>
  <si>
    <t>G 8 T 790</t>
  </si>
  <si>
    <t>G 8 T 794</t>
  </si>
  <si>
    <t>G 9 T 702</t>
  </si>
  <si>
    <t>G 9 T 710</t>
  </si>
  <si>
    <t>G 9 T 712</t>
  </si>
  <si>
    <t>G 9 T 722</t>
  </si>
  <si>
    <t>G 9 T 742</t>
  </si>
  <si>
    <t>G 9 T 743</t>
  </si>
  <si>
    <t>G 9 U 720</t>
  </si>
  <si>
    <t>G 9 U 730</t>
  </si>
  <si>
    <t>G 9 U 754</t>
  </si>
  <si>
    <t>J 5 R 716</t>
  </si>
  <si>
    <t>J 5 R 718</t>
  </si>
  <si>
    <t>J 5 R 722</t>
  </si>
  <si>
    <t>J 5 R 726</t>
  </si>
  <si>
    <t>J 5 R 728</t>
  </si>
  <si>
    <t>J 6 R 234</t>
  </si>
  <si>
    <t>J 6 R 236</t>
  </si>
  <si>
    <t>J 6 R 706</t>
  </si>
  <si>
    <t>J 6 R 707</t>
  </si>
  <si>
    <t>J 6 R 716</t>
  </si>
  <si>
    <t>J 6 R 734</t>
  </si>
  <si>
    <t>J 6 R 760</t>
  </si>
  <si>
    <t>J 6 R 762</t>
  </si>
  <si>
    <t>J 6 R 763</t>
  </si>
  <si>
    <t>J 7 R 700</t>
  </si>
  <si>
    <t>J 7 R 710</t>
  </si>
  <si>
    <t>J 7 R 714</t>
  </si>
  <si>
    <t>J 7 R 720</t>
  </si>
  <si>
    <t>J 7 R 721</t>
  </si>
  <si>
    <t>J 7 R 722</t>
  </si>
  <si>
    <t>J 7 R 723</t>
  </si>
  <si>
    <t>J 7 R 726</t>
  </si>
  <si>
    <t>J 7 R 732</t>
  </si>
  <si>
    <t>J 7 R 733</t>
  </si>
  <si>
    <t>J 7 R 734</t>
  </si>
  <si>
    <t>J 7 R 735</t>
  </si>
  <si>
    <t>J 7 R 740</t>
  </si>
  <si>
    <t>J 7 R 746</t>
  </si>
  <si>
    <t>J 7 R 747</t>
  </si>
  <si>
    <t>J 7 R 750</t>
  </si>
  <si>
    <t>J 7 R 751</t>
  </si>
  <si>
    <t>J 7 R 752</t>
  </si>
  <si>
    <t>J 7 R 754</t>
  </si>
  <si>
    <t>J 7 R 756</t>
  </si>
  <si>
    <t>J 7 R 760</t>
  </si>
  <si>
    <t>J 7 R 768</t>
  </si>
  <si>
    <t>J 7 T 600</t>
  </si>
  <si>
    <t>J 7 T 706</t>
  </si>
  <si>
    <t>J 7 T 707</t>
  </si>
  <si>
    <t>J 7 T 708</t>
  </si>
  <si>
    <t>J 7 T 714</t>
  </si>
  <si>
    <t>J 7 T 730</t>
  </si>
  <si>
    <t>J 7 T 731</t>
  </si>
  <si>
    <t>J 7 T 732</t>
  </si>
  <si>
    <t>J 7 T 733</t>
  </si>
  <si>
    <t>J 7 T 754</t>
  </si>
  <si>
    <t>J 7 T 755</t>
  </si>
  <si>
    <t>J 7 T 760</t>
  </si>
  <si>
    <t>J 7 T 761</t>
  </si>
  <si>
    <t>J 7 T 762</t>
  </si>
  <si>
    <t>J 7 T 770</t>
  </si>
  <si>
    <t>J 7 T 772</t>
  </si>
  <si>
    <t>J 7 T 773</t>
  </si>
  <si>
    <t>J 7 T 780</t>
  </si>
  <si>
    <t>J 7 T 782</t>
  </si>
  <si>
    <t>J 7 T 788</t>
  </si>
  <si>
    <t>J 8 S 240</t>
  </si>
  <si>
    <t>J 8 S 330</t>
  </si>
  <si>
    <t>J 8 S 600</t>
  </si>
  <si>
    <t>J 8 S 610</t>
  </si>
  <si>
    <t>J 8 S 612</t>
  </si>
  <si>
    <t>J 8 S 620</t>
  </si>
  <si>
    <t>J 8 S 702</t>
  </si>
  <si>
    <t>J 8 S 704</t>
  </si>
  <si>
    <t>J 8 S 706</t>
  </si>
  <si>
    <t>J 8 S 708</t>
  </si>
  <si>
    <t>J 8 S 711</t>
  </si>
  <si>
    <t>J 8 S 712</t>
  </si>
  <si>
    <t>J 8 S 714</t>
  </si>
  <si>
    <t>J 8 S 736</t>
  </si>
  <si>
    <t>J 8 S 738</t>
  </si>
  <si>
    <t>J 8 S 740</t>
  </si>
  <si>
    <t>J 8 S 758</t>
  </si>
  <si>
    <t>J 8 S 760</t>
  </si>
  <si>
    <t>J 8 S 772</t>
  </si>
  <si>
    <t>J 8 S 774</t>
  </si>
  <si>
    <t>J 8 S 776</t>
  </si>
  <si>
    <t>J 8 S 778</t>
  </si>
  <si>
    <t>J 8 S 784</t>
  </si>
  <si>
    <t>J 8 S 786</t>
  </si>
  <si>
    <t>J 8 S 788</t>
  </si>
  <si>
    <t>K 4 J 700</t>
  </si>
  <si>
    <t>K 4 J 712</t>
  </si>
  <si>
    <t>K 4 J 713</t>
  </si>
  <si>
    <t>K 4 J 714</t>
  </si>
  <si>
    <t>K 4 J 730</t>
  </si>
  <si>
    <t>K 4 J 750</t>
  </si>
  <si>
    <t>K 4 J 770</t>
  </si>
  <si>
    <t>K 4 J 780</t>
  </si>
  <si>
    <t>K 4 M 700</t>
  </si>
  <si>
    <t>K 4 M 701</t>
  </si>
  <si>
    <t>K 4 M 704</t>
  </si>
  <si>
    <t>K 4 M 706</t>
  </si>
  <si>
    <t>K 4 M 708</t>
  </si>
  <si>
    <t>K 4 M 709</t>
  </si>
  <si>
    <t>K 4 M 710</t>
  </si>
  <si>
    <t>K 4 M 711</t>
  </si>
  <si>
    <t>K 4 M 720</t>
  </si>
  <si>
    <t>K 4 M 724</t>
  </si>
  <si>
    <t>K 4 M 748</t>
  </si>
  <si>
    <t>K 4 M 750</t>
  </si>
  <si>
    <t>K 4 M 752</t>
  </si>
  <si>
    <t>K 4 M 753</t>
  </si>
  <si>
    <t>K 4 M 760</t>
  </si>
  <si>
    <t>Megan</t>
  </si>
  <si>
    <t>K 4 M 761</t>
  </si>
  <si>
    <t>Scenic</t>
  </si>
  <si>
    <t>K 4 M 766</t>
  </si>
  <si>
    <t>K 4 M 782</t>
  </si>
  <si>
    <t>K 4 M 790</t>
  </si>
  <si>
    <t>K 4 M 791</t>
  </si>
  <si>
    <t>K 4 M 800</t>
  </si>
  <si>
    <t>K 4 M 801</t>
  </si>
  <si>
    <t>K 4 M 804</t>
  </si>
  <si>
    <t>K 4 M 812</t>
  </si>
  <si>
    <t>K 4 M 813</t>
  </si>
  <si>
    <t>K 7 J 700</t>
  </si>
  <si>
    <t>K 7 J 701</t>
  </si>
  <si>
    <t>K 7 M 702</t>
  </si>
  <si>
    <t>K 7 M 703</t>
  </si>
  <si>
    <t>K 7 M 704</t>
  </si>
  <si>
    <t>K 7 M 720</t>
  </si>
  <si>
    <t>K 7 M 744</t>
  </si>
  <si>
    <t>K 7 M 745</t>
  </si>
  <si>
    <t>K 7 M 746</t>
  </si>
  <si>
    <t>K 7 M 790</t>
  </si>
  <si>
    <t>K 9 K 700</t>
  </si>
  <si>
    <t>K 9 K 702</t>
  </si>
  <si>
    <t>K 9 K 704</t>
  </si>
  <si>
    <t>K 9 K 710</t>
  </si>
  <si>
    <t>K 9 K 712</t>
  </si>
  <si>
    <t>K 9 K 714</t>
  </si>
  <si>
    <t>Clio</t>
  </si>
  <si>
    <t>K 9 K 716</t>
  </si>
  <si>
    <t>K 9 K 718</t>
  </si>
  <si>
    <t>K 9 K 722</t>
  </si>
  <si>
    <t>K 9 K 724</t>
  </si>
  <si>
    <t>K 9 K 732</t>
  </si>
  <si>
    <t>K 9 K 734</t>
  </si>
  <si>
    <t>K 9 K 740</t>
  </si>
  <si>
    <t>K 9 K 750</t>
  </si>
  <si>
    <t>Modus</t>
  </si>
  <si>
    <t>K 9 K 752</t>
  </si>
  <si>
    <t>K 9 K 760</t>
  </si>
  <si>
    <t>K 9 K 762</t>
  </si>
  <si>
    <t>K 9 K 764</t>
  </si>
  <si>
    <t>K 9 K 766</t>
  </si>
  <si>
    <t>K 9 K 768</t>
  </si>
  <si>
    <t>K 9 K 792</t>
  </si>
  <si>
    <t>Logan</t>
  </si>
  <si>
    <t>K 9 K 796</t>
  </si>
  <si>
    <t>L 7 X 700</t>
  </si>
  <si>
    <t>L 7 X 701</t>
  </si>
  <si>
    <t>L 7 X 713</t>
  </si>
  <si>
    <t>L 7 X 720</t>
  </si>
  <si>
    <t>L 7 X 721</t>
  </si>
  <si>
    <t>L 7 X 727</t>
  </si>
  <si>
    <t>L 7 X 731</t>
  </si>
  <si>
    <t>L 7 X 760</t>
  </si>
  <si>
    <t>N 7 Q 700</t>
  </si>
  <si>
    <t>N 7 Q 704</t>
  </si>
  <si>
    <t>N 7 Q 710</t>
  </si>
  <si>
    <t>N 7 Q 711</t>
  </si>
  <si>
    <t>N 7 U 700</t>
  </si>
  <si>
    <t>N 7 U 701</t>
  </si>
  <si>
    <t>P 9 X 701</t>
  </si>
  <si>
    <t>V 4 Y 701</t>
  </si>
  <si>
    <t>V 4 Y 711</t>
  </si>
  <si>
    <t>Z 7 U 700</t>
  </si>
  <si>
    <t>Z 7 U 702</t>
  </si>
  <si>
    <t>Z 7 V 708</t>
  </si>
  <si>
    <t>Z 7 V 709</t>
  </si>
  <si>
    <t>Z 7 V 711</t>
  </si>
  <si>
    <t>Z 7 W 700</t>
  </si>
  <si>
    <t>Z 7 W 701</t>
  </si>
  <si>
    <t>Z 7 W 702</t>
  </si>
  <si>
    <t>Z 7 W 706</t>
  </si>
  <si>
    <t>Z 7 W 707</t>
  </si>
  <si>
    <t>Z 7 W 712</t>
  </si>
  <si>
    <t>Z 7 W 717</t>
  </si>
  <si>
    <t>Z 7 X - W 755</t>
  </si>
  <si>
    <t>Z 7 X 721</t>
  </si>
  <si>
    <t>Z 7 X 722</t>
  </si>
  <si>
    <t>Z 7 X 723</t>
  </si>
  <si>
    <t>Z 7 X 726</t>
  </si>
  <si>
    <t>Z 7 X 753</t>
  </si>
  <si>
    <t>Z 7 X 760</t>
  </si>
  <si>
    <t>Z 7 X 765</t>
  </si>
  <si>
    <t>Z 7 X 775</t>
  </si>
  <si>
    <t>AUDI</t>
  </si>
  <si>
    <t>марка а\м</t>
  </si>
  <si>
    <t>кольцо уплот выпуск трубопровода</t>
  </si>
  <si>
    <t xml:space="preserve">кольцо подвески глушителя </t>
  </si>
  <si>
    <t>глушитель средний</t>
  </si>
  <si>
    <t>глушитель конечный Walker</t>
  </si>
  <si>
    <t xml:space="preserve">прокладка выпускного коллектора </t>
  </si>
  <si>
    <t>прокладка коллектора впускного</t>
  </si>
  <si>
    <t xml:space="preserve">Прокладка картера впускного коллектора </t>
  </si>
  <si>
    <t xml:space="preserve">хомут глушителя двойной </t>
  </si>
  <si>
    <t>двигатель</t>
  </si>
  <si>
    <t>а\м</t>
  </si>
  <si>
    <t>годы выпуска</t>
  </si>
  <si>
    <t>впрыск</t>
  </si>
  <si>
    <t>1B</t>
  </si>
  <si>
    <t>2. 88 - 11. 90</t>
  </si>
  <si>
    <t>K - Jetronic</t>
  </si>
  <si>
    <t>Quattro</t>
  </si>
  <si>
    <t>1T</t>
  </si>
  <si>
    <t>01.90-11.90</t>
  </si>
  <si>
    <t>1Y</t>
  </si>
  <si>
    <t>08,89-08.91</t>
  </si>
  <si>
    <t>1Z</t>
  </si>
  <si>
    <t xml:space="preserve">A 4 </t>
  </si>
  <si>
    <t>Cabriolet</t>
  </si>
  <si>
    <t>80 , A6</t>
  </si>
  <si>
    <t>09.91-12.94</t>
  </si>
  <si>
    <t>100 , A 6 Avant</t>
  </si>
  <si>
    <t>255-853</t>
  </si>
  <si>
    <t>A 4 Avant</t>
  </si>
  <si>
    <t>2B</t>
  </si>
  <si>
    <t>2.88 - 11.90</t>
  </si>
  <si>
    <t>3A</t>
  </si>
  <si>
    <t>Coupe</t>
  </si>
  <si>
    <t xml:space="preserve">3A </t>
  </si>
  <si>
    <t>A 80\90 Quattro 2.0 8V</t>
  </si>
  <si>
    <t>87- 91</t>
  </si>
  <si>
    <t xml:space="preserve">Bosch KE Motronic </t>
  </si>
  <si>
    <t>3B</t>
  </si>
  <si>
    <t>Audi 200, S2</t>
  </si>
  <si>
    <t>9.88- 11.90</t>
  </si>
  <si>
    <t>Motronic</t>
  </si>
  <si>
    <t>3D</t>
  </si>
  <si>
    <t>08.89-07.91</t>
  </si>
  <si>
    <t>4B</t>
  </si>
  <si>
    <t>03.85-11.90</t>
  </si>
  <si>
    <t>6A</t>
  </si>
  <si>
    <t>A80\90 2.0 16V</t>
  </si>
  <si>
    <t>7A</t>
  </si>
  <si>
    <t>A90 2.3 20V Cat</t>
  </si>
  <si>
    <t>89- 92</t>
  </si>
  <si>
    <t>Bosch KE Motronic</t>
  </si>
  <si>
    <t>AAD</t>
  </si>
  <si>
    <t>08.90-07.91</t>
  </si>
  <si>
    <t>KE- Motronic</t>
  </si>
  <si>
    <t>AAE</t>
  </si>
  <si>
    <t>A100\ 4A</t>
  </si>
  <si>
    <t>11.90- 7.94</t>
  </si>
  <si>
    <t>Mono Motronic Bosch</t>
  </si>
  <si>
    <t>AAH</t>
  </si>
  <si>
    <t>80 , A6 ,A8</t>
  </si>
  <si>
    <t>9.91-</t>
  </si>
  <si>
    <t>BOSCH \  VAG MPI</t>
  </si>
  <si>
    <t>A 8</t>
  </si>
  <si>
    <t>AAN</t>
  </si>
  <si>
    <t>A100 S4 20V</t>
  </si>
  <si>
    <t>08.91 -</t>
  </si>
  <si>
    <t>Bosch Motronic</t>
  </si>
  <si>
    <t>AAR</t>
  </si>
  <si>
    <t>A6</t>
  </si>
  <si>
    <t>12.90 - 6. 96</t>
  </si>
  <si>
    <t xml:space="preserve">KE 3 - Jetronic </t>
  </si>
  <si>
    <t>AAS</t>
  </si>
  <si>
    <t>12.90-06.94</t>
  </si>
  <si>
    <t>AAT</t>
  </si>
  <si>
    <t>06.94-02.97</t>
  </si>
  <si>
    <t>AAZ</t>
  </si>
  <si>
    <t>09.91-12.96</t>
  </si>
  <si>
    <t>ABB</t>
  </si>
  <si>
    <t>11.93-10.98</t>
  </si>
  <si>
    <t>ABC</t>
  </si>
  <si>
    <t>Audi 80\90,100, A4, A6</t>
  </si>
  <si>
    <t>03.92 - 07.97</t>
  </si>
  <si>
    <t>MPFI</t>
  </si>
  <si>
    <t>ABH</t>
  </si>
  <si>
    <t xml:space="preserve">S4   </t>
  </si>
  <si>
    <t>10.92-07.94</t>
  </si>
  <si>
    <t>V 8</t>
  </si>
  <si>
    <t>ABK</t>
  </si>
  <si>
    <t>9. 91-</t>
  </si>
  <si>
    <t>VAG Digifant</t>
  </si>
  <si>
    <t xml:space="preserve">Audi 90 Quattro Cat </t>
  </si>
  <si>
    <t>87 - 92</t>
  </si>
  <si>
    <t xml:space="preserve">KE\ KE3 Jetronic </t>
  </si>
  <si>
    <t>ABM</t>
  </si>
  <si>
    <t>0 49 930</t>
  </si>
  <si>
    <t>ABP</t>
  </si>
  <si>
    <t>ABT</t>
  </si>
  <si>
    <t>91-</t>
  </si>
  <si>
    <t>Mono- Motronic</t>
  </si>
  <si>
    <t>ABY</t>
  </si>
  <si>
    <t>S2</t>
  </si>
  <si>
    <t xml:space="preserve">10.92 - </t>
  </si>
  <si>
    <t xml:space="preserve">Motronic </t>
  </si>
  <si>
    <t>ABZ</t>
  </si>
  <si>
    <t>A8</t>
  </si>
  <si>
    <t>06.94-12.98</t>
  </si>
  <si>
    <t>ACE</t>
  </si>
  <si>
    <t>100 , A6</t>
  </si>
  <si>
    <t>06.94-10.97</t>
  </si>
  <si>
    <t>ACK</t>
  </si>
  <si>
    <t>A6 4A, A6 4B , A4</t>
  </si>
  <si>
    <t>10.95 - 7.97</t>
  </si>
  <si>
    <t>A 6</t>
  </si>
  <si>
    <t>ACZ</t>
  </si>
  <si>
    <t>A4 , A6</t>
  </si>
  <si>
    <t>ADA</t>
  </si>
  <si>
    <t>06.93-12.94</t>
  </si>
  <si>
    <t>ADP</t>
  </si>
  <si>
    <t>A4</t>
  </si>
  <si>
    <t>11.94- 10.96</t>
  </si>
  <si>
    <t>ADR</t>
  </si>
  <si>
    <t>11.94- 04.99</t>
  </si>
  <si>
    <t>ADU</t>
  </si>
  <si>
    <t>Audi  RS2</t>
  </si>
  <si>
    <t>12.93 - 3.96</t>
  </si>
  <si>
    <t>Turbo (1.4 bar) +</t>
  </si>
  <si>
    <t>ADW</t>
  </si>
  <si>
    <t>06.96-10.97</t>
  </si>
  <si>
    <t>AEB</t>
  </si>
  <si>
    <t>01.96- 12.98</t>
  </si>
  <si>
    <t>AEC</t>
  </si>
  <si>
    <t>S6</t>
  </si>
  <si>
    <t>09.94-10.97</t>
  </si>
  <si>
    <t>AEH</t>
  </si>
  <si>
    <t>A3</t>
  </si>
  <si>
    <t>09.96 -06.01</t>
  </si>
  <si>
    <t xml:space="preserve">A 3 </t>
  </si>
  <si>
    <t>265 - 459</t>
  </si>
  <si>
    <t>AEJ</t>
  </si>
  <si>
    <t>A6 , A8</t>
  </si>
  <si>
    <t>AEL</t>
  </si>
  <si>
    <t>08.94-02.97</t>
  </si>
  <si>
    <t>AEM</t>
  </si>
  <si>
    <t>06.94-07.96</t>
  </si>
  <si>
    <t>AEW</t>
  </si>
  <si>
    <t>07.95-12.98</t>
  </si>
  <si>
    <t>AFB</t>
  </si>
  <si>
    <t>09 97-</t>
  </si>
  <si>
    <t>дизель</t>
  </si>
  <si>
    <t>AFC</t>
  </si>
  <si>
    <t>11.94-04.97</t>
  </si>
  <si>
    <t>AFF</t>
  </si>
  <si>
    <t>80, A6</t>
  </si>
  <si>
    <t>AFM</t>
  </si>
  <si>
    <t>07.95-07.97</t>
  </si>
  <si>
    <t>AFN</t>
  </si>
  <si>
    <t>04 97-</t>
  </si>
  <si>
    <t>AFY</t>
  </si>
  <si>
    <t>07.95- 12.98</t>
  </si>
  <si>
    <t>AGA</t>
  </si>
  <si>
    <t>08.97-07.98</t>
  </si>
  <si>
    <t>AGB</t>
  </si>
  <si>
    <t>S4  biturbo</t>
  </si>
  <si>
    <t>10.97-02.99</t>
  </si>
  <si>
    <t>AGE</t>
  </si>
  <si>
    <t>02 97</t>
  </si>
  <si>
    <t>AGH</t>
  </si>
  <si>
    <t>AGJ</t>
  </si>
  <si>
    <t>AGN</t>
  </si>
  <si>
    <t>09.96-08.2000</t>
  </si>
  <si>
    <t>A 3 накл зад</t>
  </si>
  <si>
    <t>AGR</t>
  </si>
  <si>
    <t>AGU</t>
  </si>
  <si>
    <t>12.96-</t>
  </si>
  <si>
    <t>AHA</t>
  </si>
  <si>
    <t>05.97-07.98</t>
  </si>
  <si>
    <t>AHC</t>
  </si>
  <si>
    <t>S8</t>
  </si>
  <si>
    <t>09.96-12.98</t>
  </si>
  <si>
    <t>AHF</t>
  </si>
  <si>
    <t>AHH</t>
  </si>
  <si>
    <t>01.95-11.00</t>
  </si>
  <si>
    <t>AHK</t>
  </si>
  <si>
    <t>AHL</t>
  </si>
  <si>
    <t>10.96-07.99</t>
  </si>
  <si>
    <t>01.95-07.00</t>
  </si>
  <si>
    <t>AHU</t>
  </si>
  <si>
    <t>AJG</t>
  </si>
  <si>
    <t>AJK</t>
  </si>
  <si>
    <t>02.99-08.00</t>
  </si>
  <si>
    <t>AJL</t>
  </si>
  <si>
    <t>08.97- 09.01</t>
  </si>
  <si>
    <t>AJM</t>
  </si>
  <si>
    <t>AJP</t>
  </si>
  <si>
    <t>12.97-07.99</t>
  </si>
  <si>
    <t>AJQ</t>
  </si>
  <si>
    <t>11.98- 08.2000</t>
  </si>
  <si>
    <t>TT</t>
  </si>
  <si>
    <t>TT Roadster</t>
  </si>
  <si>
    <t>AKB</t>
  </si>
  <si>
    <t>08.98-</t>
  </si>
  <si>
    <t>AKC</t>
  </si>
  <si>
    <t>2000-</t>
  </si>
  <si>
    <t>AKD</t>
  </si>
  <si>
    <t>AKE</t>
  </si>
  <si>
    <t>11 99-</t>
  </si>
  <si>
    <t>A 4 Quattro</t>
  </si>
  <si>
    <t>A4  (China, SA)</t>
  </si>
  <si>
    <t>03.99-09-01</t>
  </si>
  <si>
    <t>Allroad</t>
  </si>
  <si>
    <t>AKF</t>
  </si>
  <si>
    <t>06.00-09.02</t>
  </si>
  <si>
    <t>AKG</t>
  </si>
  <si>
    <t>06.97-12.98</t>
  </si>
  <si>
    <t>AKH</t>
  </si>
  <si>
    <t>08.97-12.98</t>
  </si>
  <si>
    <t>AKJ</t>
  </si>
  <si>
    <t>05.97-12.98</t>
  </si>
  <si>
    <t>AKL</t>
  </si>
  <si>
    <t>08.97 -</t>
  </si>
  <si>
    <t>AKN</t>
  </si>
  <si>
    <t>11 97-</t>
  </si>
  <si>
    <t>ALF</t>
  </si>
  <si>
    <t>06.97-01.99</t>
  </si>
  <si>
    <t>ALG</t>
  </si>
  <si>
    <t>ALH</t>
  </si>
  <si>
    <t>ALT</t>
  </si>
  <si>
    <t>09.01-</t>
  </si>
  <si>
    <t>A 4</t>
  </si>
  <si>
    <t>A 4 Avant Quattro</t>
  </si>
  <si>
    <t>ALW</t>
  </si>
  <si>
    <t>02 97-</t>
  </si>
  <si>
    <t>ALZ</t>
  </si>
  <si>
    <t xml:space="preserve">06.00- </t>
  </si>
  <si>
    <t>AMF</t>
  </si>
  <si>
    <t>A 2 накл зад</t>
  </si>
  <si>
    <t>AMK</t>
  </si>
  <si>
    <t>A4 , S3</t>
  </si>
  <si>
    <t>09.00-04.02</t>
  </si>
  <si>
    <t>AML</t>
  </si>
  <si>
    <t>08.98-09.01</t>
  </si>
  <si>
    <t>AMM</t>
  </si>
  <si>
    <t>AMU</t>
  </si>
  <si>
    <t>TT\ TTS</t>
  </si>
  <si>
    <t>03.00-</t>
  </si>
  <si>
    <t>AMX</t>
  </si>
  <si>
    <t>07.98-09.01</t>
  </si>
  <si>
    <t>ANA</t>
  </si>
  <si>
    <t>08.98-06.2000</t>
  </si>
  <si>
    <t>ANB</t>
  </si>
  <si>
    <t>05.99- 06.00</t>
  </si>
  <si>
    <t>ANK</t>
  </si>
  <si>
    <t>09.00-</t>
  </si>
  <si>
    <t>ANY</t>
  </si>
  <si>
    <t xml:space="preserve">A 2 </t>
  </si>
  <si>
    <t>APB</t>
  </si>
  <si>
    <t>A6 biturbo</t>
  </si>
  <si>
    <t>07.98-</t>
  </si>
  <si>
    <t>APC</t>
  </si>
  <si>
    <t>APF</t>
  </si>
  <si>
    <t>06.99- 08 2000</t>
  </si>
  <si>
    <t>APG</t>
  </si>
  <si>
    <t>09.96-</t>
  </si>
  <si>
    <t>APP</t>
  </si>
  <si>
    <t>07.99- 05.2000</t>
  </si>
  <si>
    <t>APR</t>
  </si>
  <si>
    <t>08.98-06.00</t>
  </si>
  <si>
    <t>APS</t>
  </si>
  <si>
    <t>APT</t>
  </si>
  <si>
    <t>02.99- 09.01</t>
  </si>
  <si>
    <t>APU</t>
  </si>
  <si>
    <t>A4 ,A6</t>
  </si>
  <si>
    <t>08.98- 09.01</t>
  </si>
  <si>
    <t>APX</t>
  </si>
  <si>
    <t>10.98-</t>
  </si>
  <si>
    <t>APY</t>
  </si>
  <si>
    <t>11.98-08.00</t>
  </si>
  <si>
    <t>APZ</t>
  </si>
  <si>
    <t>AQA</t>
  </si>
  <si>
    <t>08.98- 04.01</t>
  </si>
  <si>
    <t>AQD</t>
  </si>
  <si>
    <t>AQE</t>
  </si>
  <si>
    <t>AQF</t>
  </si>
  <si>
    <t>AQG</t>
  </si>
  <si>
    <t>AQH</t>
  </si>
  <si>
    <t>05.99-</t>
  </si>
  <si>
    <t>AQJ</t>
  </si>
  <si>
    <t>09.99-</t>
  </si>
  <si>
    <t>ARE</t>
  </si>
  <si>
    <t>09 00</t>
  </si>
  <si>
    <t>ZH-Motronic</t>
  </si>
  <si>
    <t>ARG</t>
  </si>
  <si>
    <t>07.98- 09.01</t>
  </si>
  <si>
    <t>ARH</t>
  </si>
  <si>
    <t>01.99-</t>
  </si>
  <si>
    <t>ARJ</t>
  </si>
  <si>
    <t>ARK</t>
  </si>
  <si>
    <t>A4, A6</t>
  </si>
  <si>
    <t>07.98- 07.99</t>
  </si>
  <si>
    <t>ARM</t>
  </si>
  <si>
    <t>ARN</t>
  </si>
  <si>
    <t>ARS</t>
  </si>
  <si>
    <t>04.99-</t>
  </si>
  <si>
    <t>ART</t>
  </si>
  <si>
    <t>04.99-05.00</t>
  </si>
  <si>
    <t>ARU</t>
  </si>
  <si>
    <t>02.99-04.00</t>
  </si>
  <si>
    <t>ARX</t>
  </si>
  <si>
    <t>09.2000-</t>
  </si>
  <si>
    <t>ARY</t>
  </si>
  <si>
    <t>ARZ</t>
  </si>
  <si>
    <t>07.99 - 04.2000</t>
  </si>
  <si>
    <t>ASB</t>
  </si>
  <si>
    <t>ASG</t>
  </si>
  <si>
    <t>06.00-</t>
  </si>
  <si>
    <t>ASJ</t>
  </si>
  <si>
    <t>06.00-10.00</t>
  </si>
  <si>
    <t>ASM</t>
  </si>
  <si>
    <t>04 00-</t>
  </si>
  <si>
    <t>ASN</t>
  </si>
  <si>
    <t>12.2000-</t>
  </si>
  <si>
    <t>A 4 кабрио</t>
  </si>
  <si>
    <t>ASV</t>
  </si>
  <si>
    <t>ASZ</t>
  </si>
  <si>
    <t>03. 94 - 07.95</t>
  </si>
  <si>
    <t>ATD</t>
  </si>
  <si>
    <t>ATJ</t>
  </si>
  <si>
    <t>ATL</t>
  </si>
  <si>
    <t>ATW</t>
  </si>
  <si>
    <t>A4   (B6)</t>
  </si>
  <si>
    <t>08.99-05/00</t>
  </si>
  <si>
    <t>ATX</t>
  </si>
  <si>
    <t>AUA</t>
  </si>
  <si>
    <t>A2</t>
  </si>
  <si>
    <t>06.2000- 10.01</t>
  </si>
  <si>
    <t>AUK</t>
  </si>
  <si>
    <t>01.05-</t>
  </si>
  <si>
    <t>A 6 Avant</t>
  </si>
  <si>
    <t>A 6 Quattro</t>
  </si>
  <si>
    <t>A 6 Allroad</t>
  </si>
  <si>
    <t>AUM</t>
  </si>
  <si>
    <t>05.2000-</t>
  </si>
  <si>
    <t>AUQ</t>
  </si>
  <si>
    <t>AUW</t>
  </si>
  <si>
    <t>05.00-</t>
  </si>
  <si>
    <t>AUX</t>
  </si>
  <si>
    <t>AVB</t>
  </si>
  <si>
    <t>05.01-</t>
  </si>
  <si>
    <t>A 3</t>
  </si>
  <si>
    <t>AVF</t>
  </si>
  <si>
    <t>11.00-</t>
  </si>
  <si>
    <t>AVG</t>
  </si>
  <si>
    <t>10.95-11.00</t>
  </si>
  <si>
    <t>AVJ</t>
  </si>
  <si>
    <t>12.200-</t>
  </si>
  <si>
    <t>AVK</t>
  </si>
  <si>
    <t>09.01-06.02</t>
  </si>
  <si>
    <t>AVP</t>
  </si>
  <si>
    <t>AVU</t>
  </si>
  <si>
    <t>AVV</t>
  </si>
  <si>
    <t>95- 01</t>
  </si>
  <si>
    <t>AWA</t>
  </si>
  <si>
    <t>07.02-</t>
  </si>
  <si>
    <t>AWN</t>
  </si>
  <si>
    <t>AWP</t>
  </si>
  <si>
    <t>AWT</t>
  </si>
  <si>
    <t>06.00- 09.01</t>
  </si>
  <si>
    <t>Bosch  Motronic</t>
  </si>
  <si>
    <t>AWX</t>
  </si>
  <si>
    <t>AXR</t>
  </si>
  <si>
    <t>AXW</t>
  </si>
  <si>
    <t>AXX</t>
  </si>
  <si>
    <t>AYM</t>
  </si>
  <si>
    <t>08.01-07.02</t>
  </si>
  <si>
    <t>AYS</t>
  </si>
  <si>
    <t>02.01-</t>
  </si>
  <si>
    <t>AZA</t>
  </si>
  <si>
    <t>AZC</t>
  </si>
  <si>
    <t>03.01-</t>
  </si>
  <si>
    <t>AZR</t>
  </si>
  <si>
    <t>11.00-09.01</t>
  </si>
  <si>
    <t>AZV</t>
  </si>
  <si>
    <t>BAD</t>
  </si>
  <si>
    <t>05.02-</t>
  </si>
  <si>
    <t>BAG</t>
  </si>
  <si>
    <t>11.99-</t>
  </si>
  <si>
    <t>BAM</t>
  </si>
  <si>
    <t>S3</t>
  </si>
  <si>
    <t>08.01-05.02</t>
  </si>
  <si>
    <t>BAS</t>
  </si>
  <si>
    <t>AllRoad</t>
  </si>
  <si>
    <t>BAT</t>
  </si>
  <si>
    <t xml:space="preserve">A 6 </t>
  </si>
  <si>
    <t>BAU</t>
  </si>
  <si>
    <t>BBJ</t>
  </si>
  <si>
    <t>04.2001-</t>
  </si>
  <si>
    <t>BBM</t>
  </si>
  <si>
    <t>BBY</t>
  </si>
  <si>
    <t>11.01 -</t>
  </si>
  <si>
    <t>BCS</t>
  </si>
  <si>
    <t>09.00-02.01</t>
  </si>
  <si>
    <t>BCY</t>
  </si>
  <si>
    <t>BCZ</t>
  </si>
  <si>
    <t>BDB</t>
  </si>
  <si>
    <t>BDG</t>
  </si>
  <si>
    <t>BDH</t>
  </si>
  <si>
    <t>BDV</t>
  </si>
  <si>
    <t>BDW</t>
  </si>
  <si>
    <t>BES</t>
  </si>
  <si>
    <t>BEX</t>
  </si>
  <si>
    <t>11.02-</t>
  </si>
  <si>
    <t>BFB</t>
  </si>
  <si>
    <t>BFC</t>
  </si>
  <si>
    <t>BFL</t>
  </si>
  <si>
    <t>10.02-</t>
  </si>
  <si>
    <t>BFM</t>
  </si>
  <si>
    <t>BFQ</t>
  </si>
  <si>
    <t>05.02 -</t>
  </si>
  <si>
    <t>BGB</t>
  </si>
  <si>
    <t>11.04-</t>
  </si>
  <si>
    <t>BGU</t>
  </si>
  <si>
    <t>05.03-</t>
  </si>
  <si>
    <t>BHC</t>
  </si>
  <si>
    <t>BHE</t>
  </si>
  <si>
    <t>07.03-</t>
  </si>
  <si>
    <t>BHT</t>
  </si>
  <si>
    <t>12.03-</t>
  </si>
  <si>
    <t>BHZ</t>
  </si>
  <si>
    <t>BKC</t>
  </si>
  <si>
    <t>BKD</t>
  </si>
  <si>
    <t>BKE</t>
  </si>
  <si>
    <t>06.04-</t>
  </si>
  <si>
    <t>BKN</t>
  </si>
  <si>
    <t>BLB</t>
  </si>
  <si>
    <t>BLF</t>
  </si>
  <si>
    <t>BLP</t>
  </si>
  <si>
    <t>BLR</t>
  </si>
  <si>
    <t>BLX</t>
  </si>
  <si>
    <t>BLY</t>
  </si>
  <si>
    <t>A 3 Sportback</t>
  </si>
  <si>
    <t>BMB</t>
  </si>
  <si>
    <t>BMJ</t>
  </si>
  <si>
    <t>BMK</t>
  </si>
  <si>
    <t>BMM</t>
  </si>
  <si>
    <t>BMN</t>
  </si>
  <si>
    <t>BNA</t>
  </si>
  <si>
    <t>BNG</t>
  </si>
  <si>
    <t>BPG</t>
  </si>
  <si>
    <t>BPJ</t>
  </si>
  <si>
    <t>86-89</t>
  </si>
  <si>
    <t>Bosch K- Jetronic (16V)</t>
  </si>
  <si>
    <t>BPP</t>
  </si>
  <si>
    <t>BPW</t>
  </si>
  <si>
    <t>BPY</t>
  </si>
  <si>
    <t>BRE</t>
  </si>
  <si>
    <t>BRF</t>
  </si>
  <si>
    <t>82- 92</t>
  </si>
  <si>
    <t>mono inj BOSCH K-Jetronic</t>
  </si>
  <si>
    <t>BSG</t>
  </si>
  <si>
    <t>BUB</t>
  </si>
  <si>
    <t xml:space="preserve">TT </t>
  </si>
  <si>
    <t>BUL</t>
  </si>
  <si>
    <t>06.05-</t>
  </si>
  <si>
    <t>BVJ</t>
  </si>
  <si>
    <t>BVP</t>
  </si>
  <si>
    <t>09.05-</t>
  </si>
  <si>
    <t>BVR</t>
  </si>
  <si>
    <t>BVY</t>
  </si>
  <si>
    <t>BVZ</t>
  </si>
  <si>
    <t>BWA</t>
  </si>
  <si>
    <t>BWE</t>
  </si>
  <si>
    <t>BWT</t>
  </si>
  <si>
    <t>BYK</t>
  </si>
  <si>
    <t>BYT</t>
  </si>
  <si>
    <t xml:space="preserve">A3  </t>
  </si>
  <si>
    <t>BYU</t>
  </si>
  <si>
    <t>BZB</t>
  </si>
  <si>
    <t>BZC</t>
  </si>
  <si>
    <t>CABA</t>
  </si>
  <si>
    <t>CABB</t>
  </si>
  <si>
    <t>CABD</t>
  </si>
  <si>
    <t>A 5</t>
  </si>
  <si>
    <t>CADA</t>
  </si>
  <si>
    <t>CAEA</t>
  </si>
  <si>
    <t>CAEB</t>
  </si>
  <si>
    <t>Q 5</t>
  </si>
  <si>
    <t>CAWB</t>
  </si>
  <si>
    <t>CAXA</t>
  </si>
  <si>
    <t>A 1</t>
  </si>
  <si>
    <t>CAXC</t>
  </si>
  <si>
    <t>CBFA</t>
  </si>
  <si>
    <t>CCTA</t>
  </si>
  <si>
    <t>CCUA</t>
  </si>
  <si>
    <t>CCZA</t>
  </si>
  <si>
    <t>CCZC</t>
  </si>
  <si>
    <t>Q 3</t>
  </si>
  <si>
    <t>CDAA</t>
  </si>
  <si>
    <t>01.06-</t>
  </si>
  <si>
    <t xml:space="preserve">TT  </t>
  </si>
  <si>
    <t>CDHA</t>
  </si>
  <si>
    <t>CDHB</t>
  </si>
  <si>
    <t>CDHC</t>
  </si>
  <si>
    <t>CDLA</t>
  </si>
  <si>
    <t>CDLB</t>
  </si>
  <si>
    <t>CDLC</t>
  </si>
  <si>
    <t>CDLH</t>
  </si>
  <si>
    <t>CDMA</t>
  </si>
  <si>
    <t>CDNB</t>
  </si>
  <si>
    <t>CDNC</t>
  </si>
  <si>
    <t>CDZA</t>
  </si>
  <si>
    <t>CFKA</t>
  </si>
  <si>
    <t>CJEB</t>
  </si>
  <si>
    <t>CMSA</t>
  </si>
  <si>
    <t>CN</t>
  </si>
  <si>
    <t>CNCB</t>
  </si>
  <si>
    <t>CNCD</t>
  </si>
  <si>
    <t>CNVA</t>
  </si>
  <si>
    <t>CPMA</t>
  </si>
  <si>
    <t>CPMB</t>
  </si>
  <si>
    <t>CR</t>
  </si>
  <si>
    <t>CY</t>
  </si>
  <si>
    <t>DE</t>
  </si>
  <si>
    <t>DR</t>
  </si>
  <si>
    <t>08.82-12/87</t>
  </si>
  <si>
    <t>DS</t>
  </si>
  <si>
    <t>80, 100</t>
  </si>
  <si>
    <t>08.83-07.89</t>
  </si>
  <si>
    <t>88 - 94</t>
  </si>
  <si>
    <t>Digifant</t>
  </si>
  <si>
    <t>DT</t>
  </si>
  <si>
    <t>08.78-07.86</t>
  </si>
  <si>
    <t>DTA</t>
  </si>
  <si>
    <t>08.83-07.86</t>
  </si>
  <si>
    <t>DZ</t>
  </si>
  <si>
    <t>9. 86 - 8. 88</t>
  </si>
  <si>
    <t>8.85 - 11. 90</t>
  </si>
  <si>
    <t>КЕШ - Jetronic</t>
  </si>
  <si>
    <t>EP</t>
  </si>
  <si>
    <t>08.81-03.87</t>
  </si>
  <si>
    <t>GV</t>
  </si>
  <si>
    <t>07.80-07.87</t>
  </si>
  <si>
    <t>HP</t>
  </si>
  <si>
    <t>HX</t>
  </si>
  <si>
    <t>8.84 - 12. 87</t>
  </si>
  <si>
    <t>HY</t>
  </si>
  <si>
    <t>06.84-03.87</t>
  </si>
  <si>
    <t>JK</t>
  </si>
  <si>
    <t>JL</t>
  </si>
  <si>
    <t>08.83-07.88</t>
  </si>
  <si>
    <t>JN</t>
  </si>
  <si>
    <t>1. 84 - 9. 87</t>
  </si>
  <si>
    <t>KE- Jetronic</t>
  </si>
  <si>
    <t>Mono- Jetronic</t>
  </si>
  <si>
    <t>JS</t>
  </si>
  <si>
    <t>05.72-07.78</t>
  </si>
  <si>
    <t>JT</t>
  </si>
  <si>
    <t>08.85-03.87</t>
  </si>
  <si>
    <t>JU</t>
  </si>
  <si>
    <t>08.83-03.87</t>
  </si>
  <si>
    <t>JV</t>
  </si>
  <si>
    <t>JW</t>
  </si>
  <si>
    <t>03.83-12.90</t>
  </si>
  <si>
    <t>KG (JY)</t>
  </si>
  <si>
    <t>8.83 - 1. 88</t>
  </si>
  <si>
    <t>K- Jetronic+ turbo</t>
  </si>
  <si>
    <t>KH</t>
  </si>
  <si>
    <t>8.83- 7.86</t>
  </si>
  <si>
    <t>KP</t>
  </si>
  <si>
    <t>08.84-12.87</t>
  </si>
  <si>
    <t>KU</t>
  </si>
  <si>
    <t>8.84- 11. 90</t>
  </si>
  <si>
    <t>KV</t>
  </si>
  <si>
    <t>06.84-12.91</t>
  </si>
  <si>
    <t>KW</t>
  </si>
  <si>
    <t>05.84 - 07.87</t>
  </si>
  <si>
    <t>LH- Jetronic</t>
  </si>
  <si>
    <t>KX</t>
  </si>
  <si>
    <t>01.85-03.87</t>
  </si>
  <si>
    <t>KZ</t>
  </si>
  <si>
    <t>8.84 - 9.86</t>
  </si>
  <si>
    <t>KE - Jetronic</t>
  </si>
  <si>
    <t>MB</t>
  </si>
  <si>
    <t>08.87-07.89</t>
  </si>
  <si>
    <t>MC</t>
  </si>
  <si>
    <t>MU</t>
  </si>
  <si>
    <t>06-84-03.87</t>
  </si>
  <si>
    <t>NC</t>
  </si>
  <si>
    <t>NE</t>
  </si>
  <si>
    <t>09.86-10.91</t>
  </si>
  <si>
    <t>8. 82- 7. 84</t>
  </si>
  <si>
    <t>K- jetronic</t>
  </si>
  <si>
    <t xml:space="preserve">NE </t>
  </si>
  <si>
    <t>NF</t>
  </si>
  <si>
    <t>A100 2,3\ Quattro</t>
  </si>
  <si>
    <t>Bosch KE \ KE3 Jetronic</t>
  </si>
  <si>
    <t>NG</t>
  </si>
  <si>
    <t>A90 Quattro Cat</t>
  </si>
  <si>
    <t>87- 92</t>
  </si>
  <si>
    <t>Bosch KE\KE3 Jetronic</t>
  </si>
  <si>
    <t>09.75-07.78</t>
  </si>
  <si>
    <t xml:space="preserve">A6\4A седан </t>
  </si>
  <si>
    <t>с 07. 94</t>
  </si>
  <si>
    <t>NM</t>
  </si>
  <si>
    <t>A90 Quattro 2.0 20V Cat</t>
  </si>
  <si>
    <t>NP</t>
  </si>
  <si>
    <t>PH</t>
  </si>
  <si>
    <t>PM</t>
  </si>
  <si>
    <t>03.88-12.91</t>
  </si>
  <si>
    <t>MonoJetronic</t>
  </si>
  <si>
    <t>8.83 - 7. 86</t>
  </si>
  <si>
    <t>PP</t>
  </si>
  <si>
    <t>08.87-09.91</t>
  </si>
  <si>
    <t>PS</t>
  </si>
  <si>
    <t>PT</t>
  </si>
  <si>
    <t>A V8</t>
  </si>
  <si>
    <t>10.88-11.93</t>
  </si>
  <si>
    <t>PV</t>
  </si>
  <si>
    <t>7. 85 - 8. 86</t>
  </si>
  <si>
    <t>Coupe, Cabriolet</t>
  </si>
  <si>
    <t>PX</t>
  </si>
  <si>
    <t>8.85 - 7. 88</t>
  </si>
  <si>
    <t>RA</t>
  </si>
  <si>
    <t>86- 92</t>
  </si>
  <si>
    <t>BOSCH KE- Jetronic (16V)</t>
  </si>
  <si>
    <t>RN</t>
  </si>
  <si>
    <t>09.86-08.91</t>
  </si>
  <si>
    <t>RNA</t>
  </si>
  <si>
    <t>02.86-07.87</t>
  </si>
  <si>
    <t>RR</t>
  </si>
  <si>
    <t>08.89 - 07.91</t>
  </si>
  <si>
    <t>RS</t>
  </si>
  <si>
    <t>08.82-12.87</t>
  </si>
  <si>
    <t>RT</t>
  </si>
  <si>
    <t>A100 2,0</t>
  </si>
  <si>
    <t xml:space="preserve">Bosch KE\ KE3 Jetronic </t>
  </si>
  <si>
    <t>RU</t>
  </si>
  <si>
    <t>10.86-01.90</t>
  </si>
  <si>
    <t>SA</t>
  </si>
  <si>
    <t>02.86-03.87</t>
  </si>
  <si>
    <t>SB</t>
  </si>
  <si>
    <t>SD</t>
  </si>
  <si>
    <t>09.86-07.88</t>
  </si>
  <si>
    <t>SF</t>
  </si>
  <si>
    <t>9. 86 - 7. 90</t>
  </si>
  <si>
    <t>карюратор Keihin 1 (2)</t>
  </si>
  <si>
    <t>SH</t>
  </si>
  <si>
    <t>08.86-07.90</t>
  </si>
  <si>
    <t>SK</t>
  </si>
  <si>
    <t>02.86-07.86</t>
  </si>
  <si>
    <t>SL</t>
  </si>
  <si>
    <t>08.86-11.87</t>
  </si>
  <si>
    <t>WR</t>
  </si>
  <si>
    <t>WV</t>
  </si>
  <si>
    <t>YN</t>
  </si>
  <si>
    <t>YZ</t>
  </si>
  <si>
    <t>1. 79 - 7. 85</t>
  </si>
  <si>
    <t>OPEL  двигатель</t>
  </si>
  <si>
    <t>Кузов</t>
  </si>
  <si>
    <t>глушитель конечный</t>
  </si>
  <si>
    <t>кольцо уплот приемной трубы</t>
  </si>
  <si>
    <t>кольцо уплотнит   выпуск трубопровода</t>
  </si>
  <si>
    <t>прокладка катализатора к центральному глушителю</t>
  </si>
  <si>
    <t>прокладка выхлоп трубы к вып коллектору</t>
  </si>
  <si>
    <t>прокладка выпуск коллектора</t>
  </si>
  <si>
    <t>прокладка переходника картерных газов</t>
  </si>
  <si>
    <t>04 JA 1</t>
  </si>
  <si>
    <t>TF</t>
  </si>
  <si>
    <t>04 JA 1 T</t>
  </si>
  <si>
    <t xml:space="preserve">04 JG 2 T </t>
  </si>
  <si>
    <t>04 JG 2 TC</t>
  </si>
  <si>
    <t>UBS</t>
  </si>
  <si>
    <t>Monterey A</t>
  </si>
  <si>
    <t>04 JX 1</t>
  </si>
  <si>
    <t>monterey B</t>
  </si>
  <si>
    <t>04 ZD 1</t>
  </si>
  <si>
    <t>06 VD 1</t>
  </si>
  <si>
    <t>6 B</t>
  </si>
  <si>
    <t>Frontera B</t>
  </si>
  <si>
    <t>06 VE 1</t>
  </si>
  <si>
    <t>10 S</t>
  </si>
  <si>
    <t>91 , 92 , 96 , 97</t>
  </si>
  <si>
    <t>Corsa A</t>
  </si>
  <si>
    <t>12 N</t>
  </si>
  <si>
    <t>58 , 59</t>
  </si>
  <si>
    <t>Manta A</t>
  </si>
  <si>
    <t>12 NC</t>
  </si>
  <si>
    <t>12 S</t>
  </si>
  <si>
    <t>12 SC</t>
  </si>
  <si>
    <t>39 , 49</t>
  </si>
  <si>
    <t>Kadett E</t>
  </si>
  <si>
    <t>12 ST</t>
  </si>
  <si>
    <t>93 , 94 , 98 , 99</t>
  </si>
  <si>
    <t>13 E</t>
  </si>
  <si>
    <t>13 N</t>
  </si>
  <si>
    <t>81 , 86 , 87 , 88</t>
  </si>
  <si>
    <t>Ascona C</t>
  </si>
  <si>
    <t>13 NB</t>
  </si>
  <si>
    <t>Calibra A</t>
  </si>
  <si>
    <t xml:space="preserve">Corsa A </t>
  </si>
  <si>
    <t>33 , 34 , 43 , 44</t>
  </si>
  <si>
    <t xml:space="preserve">Kadett E </t>
  </si>
  <si>
    <t>13 NZ</t>
  </si>
  <si>
    <t>Corsa B</t>
  </si>
  <si>
    <t>13 S</t>
  </si>
  <si>
    <t>13 SB</t>
  </si>
  <si>
    <t>93 , 94 , 98</t>
  </si>
  <si>
    <t>Corsa A наклон зад</t>
  </si>
  <si>
    <t>13 SC</t>
  </si>
  <si>
    <t>14 NV</t>
  </si>
  <si>
    <t>56 , 57</t>
  </si>
  <si>
    <t>Astra F</t>
  </si>
  <si>
    <t>86 , 87</t>
  </si>
  <si>
    <t>Vectra A</t>
  </si>
  <si>
    <t>14 SE</t>
  </si>
  <si>
    <t>15 D</t>
  </si>
  <si>
    <t>73 , 78 , 79 , F 35</t>
  </si>
  <si>
    <t>15 DT</t>
  </si>
  <si>
    <t>33 , 34 , 43</t>
  </si>
  <si>
    <t>15 SC</t>
  </si>
  <si>
    <t>16 D</t>
  </si>
  <si>
    <t>37 , 47</t>
  </si>
  <si>
    <t>16 DA</t>
  </si>
  <si>
    <t>16 LZ 2</t>
  </si>
  <si>
    <t>Vectra B</t>
  </si>
  <si>
    <t xml:space="preserve">Vectra A </t>
  </si>
  <si>
    <t>16 N</t>
  </si>
  <si>
    <t>16 NZR</t>
  </si>
  <si>
    <t>16 SH</t>
  </si>
  <si>
    <t>16 SV</t>
  </si>
  <si>
    <t>Kadett E наклон зад</t>
  </si>
  <si>
    <t xml:space="preserve">16 SV  </t>
  </si>
  <si>
    <t>35 , 36 , 45 , 46</t>
  </si>
  <si>
    <t>Kadett E универ-л</t>
  </si>
  <si>
    <t>88 , 89</t>
  </si>
  <si>
    <t>Vectra A наклон зад</t>
  </si>
  <si>
    <t>38 , 48</t>
  </si>
  <si>
    <t>43 B</t>
  </si>
  <si>
    <t>Kadett E кабрио</t>
  </si>
  <si>
    <t>84 , 89</t>
  </si>
  <si>
    <t>Ascona C наклон зад</t>
  </si>
  <si>
    <t>16 XEL</t>
  </si>
  <si>
    <t>17 D</t>
  </si>
  <si>
    <t>53 , 54 , 58 , 59</t>
  </si>
  <si>
    <t>Astra F наклон зад</t>
  </si>
  <si>
    <t>Combo фургон</t>
  </si>
  <si>
    <t>Corsa B фургон</t>
  </si>
  <si>
    <t xml:space="preserve">17 D </t>
  </si>
  <si>
    <t>Kadett E фургон</t>
  </si>
  <si>
    <t>Astra F Van</t>
  </si>
  <si>
    <t>51 , 52</t>
  </si>
  <si>
    <t>Astra F универ-л</t>
  </si>
  <si>
    <t>17 DR</t>
  </si>
  <si>
    <t>17 DT</t>
  </si>
  <si>
    <t>18 E</t>
  </si>
  <si>
    <t>18 N</t>
  </si>
  <si>
    <t>17 , 19 , 11 , 14 , 16</t>
  </si>
  <si>
    <t>Record E</t>
  </si>
  <si>
    <t>61 , 66 , 67</t>
  </si>
  <si>
    <t>Record E универ-л</t>
  </si>
  <si>
    <t xml:space="preserve">18 NV  </t>
  </si>
  <si>
    <t>16 , 17 , 19</t>
  </si>
  <si>
    <t>Omega A</t>
  </si>
  <si>
    <t>66 , 67</t>
  </si>
  <si>
    <t>Omega A унив-л</t>
  </si>
  <si>
    <t>18 S</t>
  </si>
  <si>
    <t>53 , 55</t>
  </si>
  <si>
    <t>Manta B  CC</t>
  </si>
  <si>
    <t xml:space="preserve">18 S EH   </t>
  </si>
  <si>
    <t>18 SE</t>
  </si>
  <si>
    <t xml:space="preserve">18 SV   </t>
  </si>
  <si>
    <t>20 E</t>
  </si>
  <si>
    <t>58 ,59</t>
  </si>
  <si>
    <t>20 NE</t>
  </si>
  <si>
    <t xml:space="preserve">35 , 36 , 45 , 46 </t>
  </si>
  <si>
    <t>20 NEJ</t>
  </si>
  <si>
    <t>20 S</t>
  </si>
  <si>
    <t>20 S EH</t>
  </si>
  <si>
    <t>20 SE</t>
  </si>
  <si>
    <t>25 , 26 , 27</t>
  </si>
  <si>
    <t xml:space="preserve">Omega B </t>
  </si>
  <si>
    <t>20 XEJ</t>
  </si>
  <si>
    <t>22 E</t>
  </si>
  <si>
    <t xml:space="preserve">22 E  </t>
  </si>
  <si>
    <t>Monza A</t>
  </si>
  <si>
    <t>Senator A</t>
  </si>
  <si>
    <t xml:space="preserve">23 D </t>
  </si>
  <si>
    <t xml:space="preserve">23 DT </t>
  </si>
  <si>
    <t>23 DTR</t>
  </si>
  <si>
    <t>5 , MWL 4</t>
  </si>
  <si>
    <t>Frontera A</t>
  </si>
  <si>
    <t>23 P</t>
  </si>
  <si>
    <t>23 TD</t>
  </si>
  <si>
    <t>23 YD</t>
  </si>
  <si>
    <t>23 YDT</t>
  </si>
  <si>
    <t>25 DT</t>
  </si>
  <si>
    <t>25 E</t>
  </si>
  <si>
    <t>25 NE</t>
  </si>
  <si>
    <t>25 TDS</t>
  </si>
  <si>
    <t>5 , SUD 2</t>
  </si>
  <si>
    <t>Frontera A Sport</t>
  </si>
  <si>
    <t>25 XE</t>
  </si>
  <si>
    <t>28 TDI</t>
  </si>
  <si>
    <t>30 E</t>
  </si>
  <si>
    <t xml:space="preserve">30 NE </t>
  </si>
  <si>
    <t>4 JA 1</t>
  </si>
  <si>
    <t>4 JA 1 T</t>
  </si>
  <si>
    <t>A12 ST OHC</t>
  </si>
  <si>
    <t>C 12 NZ</t>
  </si>
  <si>
    <t xml:space="preserve">Combo </t>
  </si>
  <si>
    <t>C 13 N</t>
  </si>
  <si>
    <t xml:space="preserve">C 14 NZ  </t>
  </si>
  <si>
    <t>73 , 78 , F 35</t>
  </si>
  <si>
    <t xml:space="preserve">Corsa B </t>
  </si>
  <si>
    <t>Combo</t>
  </si>
  <si>
    <t>C 14 SE</t>
  </si>
  <si>
    <t>C 16 LZ</t>
  </si>
  <si>
    <t>C 16 NZ</t>
  </si>
  <si>
    <t>C 16 NZ 2</t>
  </si>
  <si>
    <t>C 16 SE</t>
  </si>
  <si>
    <t>C 16 SEI</t>
  </si>
  <si>
    <t>C 16 SEL</t>
  </si>
  <si>
    <t>Tigra</t>
  </si>
  <si>
    <t>C 16 XE</t>
  </si>
  <si>
    <t>73 , 78 , 79 , F35</t>
  </si>
  <si>
    <t>18 866</t>
  </si>
  <si>
    <t>C 18 NE</t>
  </si>
  <si>
    <t>C 18 NT</t>
  </si>
  <si>
    <t>C 18 NV</t>
  </si>
  <si>
    <t>C 18 NZ</t>
  </si>
  <si>
    <t>C 18 SV  OHC</t>
  </si>
  <si>
    <t>C 18 XE</t>
  </si>
  <si>
    <t>244 16 792</t>
  </si>
  <si>
    <t>C 18 XEL</t>
  </si>
  <si>
    <t>C 20 LET</t>
  </si>
  <si>
    <t>C 20 NE</t>
  </si>
  <si>
    <t xml:space="preserve">Omega A </t>
  </si>
  <si>
    <t>53 B</t>
  </si>
  <si>
    <t>Astra F кабрио</t>
  </si>
  <si>
    <t xml:space="preserve">C 20 NE </t>
  </si>
  <si>
    <t>C 20 NEF</t>
  </si>
  <si>
    <t>C 20 NEJ</t>
  </si>
  <si>
    <t>C 20 SEL</t>
  </si>
  <si>
    <t>C 20 XE</t>
  </si>
  <si>
    <t xml:space="preserve">Astra F </t>
  </si>
  <si>
    <t xml:space="preserve">C 20 XE  </t>
  </si>
  <si>
    <t>C 22 SEL</t>
  </si>
  <si>
    <t>C 223</t>
  </si>
  <si>
    <t xml:space="preserve">C 24 NE  </t>
  </si>
  <si>
    <t>C 25 XE</t>
  </si>
  <si>
    <t>C 26 NE</t>
  </si>
  <si>
    <t xml:space="preserve">C 30 LE  </t>
  </si>
  <si>
    <t>C 30 NE</t>
  </si>
  <si>
    <t>C 30 SE</t>
  </si>
  <si>
    <t xml:space="preserve">C 30 SE </t>
  </si>
  <si>
    <t>C 30 SEJ</t>
  </si>
  <si>
    <t xml:space="preserve">16 , 17 , 19 </t>
  </si>
  <si>
    <t>C 30 XEI</t>
  </si>
  <si>
    <t xml:space="preserve">C 36 GET  DOHC </t>
  </si>
  <si>
    <t>E 12 GV</t>
  </si>
  <si>
    <t>E 16 NZ</t>
  </si>
  <si>
    <t xml:space="preserve">E 16 SE  </t>
  </si>
  <si>
    <t>E 18 NV</t>
  </si>
  <si>
    <t xml:space="preserve">E 18 NVR   </t>
  </si>
  <si>
    <t>F 8 Q 600</t>
  </si>
  <si>
    <t>F 9 Q 774</t>
  </si>
  <si>
    <t>G 9 T 720</t>
  </si>
  <si>
    <t>H 25 E</t>
  </si>
  <si>
    <t>S 12 ST  OHC</t>
  </si>
  <si>
    <t>S 18 NV</t>
  </si>
  <si>
    <t>S 18 S  OHC</t>
  </si>
  <si>
    <t>S 25 E CIH</t>
  </si>
  <si>
    <t>S 30 E CIH</t>
  </si>
  <si>
    <t>X 12 SZ</t>
  </si>
  <si>
    <t>X 12 XE</t>
  </si>
  <si>
    <t>F 48 , F 08</t>
  </si>
  <si>
    <t xml:space="preserve">Astra G </t>
  </si>
  <si>
    <t>X 14 NZ</t>
  </si>
  <si>
    <t>Classic</t>
  </si>
  <si>
    <t>X 14 SZ</t>
  </si>
  <si>
    <t>X 14 XE</t>
  </si>
  <si>
    <t>X 15 DT</t>
  </si>
  <si>
    <t>X 16 SZ</t>
  </si>
  <si>
    <t xml:space="preserve">X 16 SZR   </t>
  </si>
  <si>
    <t>Astra F Classic</t>
  </si>
  <si>
    <t>F 69</t>
  </si>
  <si>
    <t>X 16 XE</t>
  </si>
  <si>
    <t xml:space="preserve">X 16 XEL   </t>
  </si>
  <si>
    <t>F 75</t>
  </si>
  <si>
    <t>Zafira</t>
  </si>
  <si>
    <t>X 17 D</t>
  </si>
  <si>
    <t xml:space="preserve">X 17 D </t>
  </si>
  <si>
    <t>X 17 DT</t>
  </si>
  <si>
    <t>X 17 DTL</t>
  </si>
  <si>
    <t>256 - 518</t>
  </si>
  <si>
    <t>F 70</t>
  </si>
  <si>
    <t>Astra F фургон</t>
  </si>
  <si>
    <t>X 18 XE</t>
  </si>
  <si>
    <t>X 18 XE 1</t>
  </si>
  <si>
    <t>X 20 DTH</t>
  </si>
  <si>
    <t>21 , 22 , 23</t>
  </si>
  <si>
    <t>Omega B унив-л</t>
  </si>
  <si>
    <t>Vectra B универ-л</t>
  </si>
  <si>
    <t>Vectra B накл зад</t>
  </si>
  <si>
    <t>Astra G накл зад</t>
  </si>
  <si>
    <t>Astra G седан</t>
  </si>
  <si>
    <t>F 35</t>
  </si>
  <si>
    <t>Astra G универ-л</t>
  </si>
  <si>
    <t>X 20 DTL</t>
  </si>
  <si>
    <t xml:space="preserve">X 20 SE  </t>
  </si>
  <si>
    <t>X 20 XER</t>
  </si>
  <si>
    <t>X 20 XEV</t>
  </si>
  <si>
    <t>X 22 DTH</t>
  </si>
  <si>
    <t>X 22 SE</t>
  </si>
  <si>
    <t>X 22 XE</t>
  </si>
  <si>
    <t xml:space="preserve">X 22 XE   </t>
  </si>
  <si>
    <t>X 25 DT</t>
  </si>
  <si>
    <t>X 25 TD</t>
  </si>
  <si>
    <t>X 25 XE</t>
  </si>
  <si>
    <t>X 30 XE</t>
  </si>
  <si>
    <t>Y 16 XE</t>
  </si>
  <si>
    <t>Y 16 XEL</t>
  </si>
  <si>
    <t>Y 17 DT</t>
  </si>
  <si>
    <t>Y 17 DTL</t>
  </si>
  <si>
    <t>Y 20 DTH</t>
  </si>
  <si>
    <t>Vectra C</t>
  </si>
  <si>
    <t>Signum</t>
  </si>
  <si>
    <t>Y 20 DTL</t>
  </si>
  <si>
    <t>Y 20 DTR</t>
  </si>
  <si>
    <t>Y 20 XE</t>
  </si>
  <si>
    <t>Y 22 DTH</t>
  </si>
  <si>
    <t>Y 22 DTR</t>
  </si>
  <si>
    <t>F 07</t>
  </si>
  <si>
    <t>Astra G купе</t>
  </si>
  <si>
    <t>Y 22 SE</t>
  </si>
  <si>
    <t>Y 22 XE</t>
  </si>
  <si>
    <t>Y 25 DT</t>
  </si>
  <si>
    <t>Y 26 SE</t>
  </si>
  <si>
    <t>Y 30 DT</t>
  </si>
  <si>
    <t>Y 32 NE</t>
  </si>
  <si>
    <t>Y 32 SE</t>
  </si>
  <si>
    <t>Z 10 XE</t>
  </si>
  <si>
    <t>H 00</t>
  </si>
  <si>
    <t>Agila</t>
  </si>
  <si>
    <t>F 08 , F 68</t>
  </si>
  <si>
    <t>Corca C</t>
  </si>
  <si>
    <t>Z 10 XEP</t>
  </si>
  <si>
    <t>Z 12 XE</t>
  </si>
  <si>
    <t>Z 12 XEP</t>
  </si>
  <si>
    <t>Z 13 DTJ</t>
  </si>
  <si>
    <t>Z 14 XE</t>
  </si>
  <si>
    <t>Z 14 XEP</t>
  </si>
  <si>
    <t>Astra H</t>
  </si>
  <si>
    <t>Z 16 SE</t>
  </si>
  <si>
    <t>Meriva</t>
  </si>
  <si>
    <t>Z 16 XE</t>
  </si>
  <si>
    <t xml:space="preserve">Z 16 XE </t>
  </si>
  <si>
    <t>Z 16 XEP</t>
  </si>
  <si>
    <t>Z 16 YNG</t>
  </si>
  <si>
    <t>Z 17 DTH</t>
  </si>
  <si>
    <t>Z 17 DTL</t>
  </si>
  <si>
    <t>Z 18 XE</t>
  </si>
  <si>
    <t>Z 18 XEL</t>
  </si>
  <si>
    <t>Z 18 XEP</t>
  </si>
  <si>
    <t>Z 18 XER</t>
  </si>
  <si>
    <t>Z 19 DT</t>
  </si>
  <si>
    <t>Z 19 DTH</t>
  </si>
  <si>
    <t>Z 19 DTJ</t>
  </si>
  <si>
    <t>Z 20 LEH</t>
  </si>
  <si>
    <t>Zafira B</t>
  </si>
  <si>
    <t>Z 20 LEL</t>
  </si>
  <si>
    <t>Z 20 LER</t>
  </si>
  <si>
    <t>Z 20 LET</t>
  </si>
  <si>
    <t>Speedster</t>
  </si>
  <si>
    <t>Z 20 NET</t>
  </si>
  <si>
    <t>Z 22 NET</t>
  </si>
  <si>
    <t>Z 22 SE</t>
  </si>
  <si>
    <t>Z 22 XE</t>
  </si>
  <si>
    <t>Z 22 YH</t>
  </si>
  <si>
    <t>Z 28 NEL</t>
  </si>
  <si>
    <t>Z 28 NET</t>
  </si>
  <si>
    <t>Z 30 DT</t>
  </si>
  <si>
    <t>Z 32 SE</t>
  </si>
  <si>
    <t>годы вып</t>
  </si>
  <si>
    <t>прокладка выхлоп трубы</t>
  </si>
  <si>
    <t>кольцо подвески глушителя</t>
  </si>
  <si>
    <t>глушитель средний Walker</t>
  </si>
  <si>
    <t>прокладка впускного коллектора</t>
  </si>
  <si>
    <t xml:space="preserve">прокладка картера впускного коллектора </t>
  </si>
  <si>
    <t xml:space="preserve">1 S </t>
  </si>
  <si>
    <t>LT 40- 55</t>
  </si>
  <si>
    <t>1C</t>
  </si>
  <si>
    <t>1E</t>
  </si>
  <si>
    <t>1F</t>
  </si>
  <si>
    <t>Passat</t>
  </si>
  <si>
    <t>1G</t>
  </si>
  <si>
    <t>1S</t>
  </si>
  <si>
    <t>LT 28- 35</t>
  </si>
  <si>
    <t>1W</t>
  </si>
  <si>
    <t xml:space="preserve">Polo </t>
  </si>
  <si>
    <t>1X</t>
  </si>
  <si>
    <t xml:space="preserve">Caddy 2 </t>
  </si>
  <si>
    <t>Golf 3</t>
  </si>
  <si>
    <t>Vento</t>
  </si>
  <si>
    <t>Caddy 2</t>
  </si>
  <si>
    <t>Sharan</t>
  </si>
  <si>
    <t>22 R</t>
  </si>
  <si>
    <t>Taro</t>
  </si>
  <si>
    <t>2E</t>
  </si>
  <si>
    <t>Corrado</t>
  </si>
  <si>
    <t xml:space="preserve">Golf 3,4 </t>
  </si>
  <si>
    <t>2G</t>
  </si>
  <si>
    <t>Jetta 2</t>
  </si>
  <si>
    <t xml:space="preserve">Polo  </t>
  </si>
  <si>
    <t>Golf 2</t>
  </si>
  <si>
    <t>2H</t>
  </si>
  <si>
    <t xml:space="preserve">Golf 1 </t>
  </si>
  <si>
    <t>2L</t>
  </si>
  <si>
    <t>2Y</t>
  </si>
  <si>
    <t>3F</t>
  </si>
  <si>
    <t>4Y</t>
  </si>
  <si>
    <t>9A</t>
  </si>
  <si>
    <t>AAA</t>
  </si>
  <si>
    <t>AAB</t>
  </si>
  <si>
    <t>AAC</t>
  </si>
  <si>
    <t>AAF</t>
  </si>
  <si>
    <t>AAK</t>
  </si>
  <si>
    <t>AAM</t>
  </si>
  <si>
    <t>Golf 4</t>
  </si>
  <si>
    <t>AAU</t>
  </si>
  <si>
    <t>AAV</t>
  </si>
  <si>
    <t>ABD</t>
  </si>
  <si>
    <t>ABF</t>
  </si>
  <si>
    <t>ABL</t>
  </si>
  <si>
    <t>ABN</t>
  </si>
  <si>
    <t>ABS</t>
  </si>
  <si>
    <t>Golf 3,4 Cabriolet</t>
  </si>
  <si>
    <t>Golf 3 Variant</t>
  </si>
  <si>
    <t>ABU</t>
  </si>
  <si>
    <t>ABV</t>
  </si>
  <si>
    <t>Passat Variant</t>
  </si>
  <si>
    <t>ACC</t>
  </si>
  <si>
    <t>ACD</t>
  </si>
  <si>
    <t>ACL</t>
  </si>
  <si>
    <t>ACM</t>
  </si>
  <si>
    <t>ACT</t>
  </si>
  <si>
    <t>ACU</t>
  </si>
  <si>
    <t>ACV</t>
  </si>
  <si>
    <t>ADC</t>
  </si>
  <si>
    <t>ADD</t>
  </si>
  <si>
    <t>ADX</t>
  </si>
  <si>
    <t>Polo</t>
  </si>
  <si>
    <t>ADY</t>
  </si>
  <si>
    <t>ADZ</t>
  </si>
  <si>
    <t xml:space="preserve">Golf 4 </t>
  </si>
  <si>
    <t>AEA</t>
  </si>
  <si>
    <t>AEE</t>
  </si>
  <si>
    <t xml:space="preserve">AEE </t>
  </si>
  <si>
    <t>AEF</t>
  </si>
  <si>
    <t>AEG</t>
  </si>
  <si>
    <t>New Beetle</t>
  </si>
  <si>
    <t>Bora</t>
  </si>
  <si>
    <t>AEK</t>
  </si>
  <si>
    <t>AEN</t>
  </si>
  <si>
    <t>AEP</t>
  </si>
  <si>
    <t>AER</t>
  </si>
  <si>
    <t>Lupo</t>
  </si>
  <si>
    <t>AES</t>
  </si>
  <si>
    <t>AET</t>
  </si>
  <si>
    <t>AEU</t>
  </si>
  <si>
    <t>AEV</t>
  </si>
  <si>
    <t>AEX</t>
  </si>
  <si>
    <t>AEY</t>
  </si>
  <si>
    <t>AFD</t>
  </si>
  <si>
    <t>AFH</t>
  </si>
  <si>
    <t>AFK</t>
  </si>
  <si>
    <t>AFP</t>
  </si>
  <si>
    <t>AFT</t>
  </si>
  <si>
    <t>Polo Classic</t>
  </si>
  <si>
    <t>Polo Variant</t>
  </si>
  <si>
    <t>AGD</t>
  </si>
  <si>
    <t>AGG</t>
  </si>
  <si>
    <t>AGK</t>
  </si>
  <si>
    <t>AGL</t>
  </si>
  <si>
    <t>AGP</t>
  </si>
  <si>
    <t>AGX</t>
  </si>
  <si>
    <t>AGZ</t>
  </si>
  <si>
    <t>AHD</t>
  </si>
  <si>
    <t>AHG</t>
  </si>
  <si>
    <t>AHS</t>
  </si>
  <si>
    <t>AHT</t>
  </si>
  <si>
    <t>Caddy 2 фургон</t>
  </si>
  <si>
    <t>AHW</t>
  </si>
  <si>
    <t>Golf 4 Variant</t>
  </si>
  <si>
    <t>AHY</t>
  </si>
  <si>
    <t>AJA</t>
  </si>
  <si>
    <t>AJH</t>
  </si>
  <si>
    <t>AJT</t>
  </si>
  <si>
    <t>AJV</t>
  </si>
  <si>
    <t>AKK</t>
  </si>
  <si>
    <t>AKP</t>
  </si>
  <si>
    <t>AKQ</t>
  </si>
  <si>
    <t>AKR</t>
  </si>
  <si>
    <t>AKS</t>
  </si>
  <si>
    <t xml:space="preserve">Golf 3 </t>
  </si>
  <si>
    <t>AKU</t>
  </si>
  <si>
    <t>AKV</t>
  </si>
  <si>
    <t>Caddy 2 универсал</t>
  </si>
  <si>
    <t>AKW</t>
  </si>
  <si>
    <t>ALD</t>
  </si>
  <si>
    <t>ALE</t>
  </si>
  <si>
    <t>Golf 4 Cabriolet</t>
  </si>
  <si>
    <t>ALL</t>
  </si>
  <si>
    <t>ALM</t>
  </si>
  <si>
    <t>AMV</t>
  </si>
  <si>
    <t>AMY</t>
  </si>
  <si>
    <t>ANJ</t>
  </si>
  <si>
    <t>ANM</t>
  </si>
  <si>
    <t>ANN</t>
  </si>
  <si>
    <t>ANP</t>
  </si>
  <si>
    <t>ANU</t>
  </si>
  <si>
    <t>ANV</t>
  </si>
  <si>
    <t>ANW</t>
  </si>
  <si>
    <t>ANX</t>
  </si>
  <si>
    <t>APA</t>
  </si>
  <si>
    <t>APE</t>
  </si>
  <si>
    <t>APH</t>
  </si>
  <si>
    <t>APK</t>
  </si>
  <si>
    <t>APL</t>
  </si>
  <si>
    <t>APQ</t>
  </si>
  <si>
    <t>AQM</t>
  </si>
  <si>
    <t>AQN</t>
  </si>
  <si>
    <t>AQP</t>
  </si>
  <si>
    <t>AQQ</t>
  </si>
  <si>
    <t>AQY</t>
  </si>
  <si>
    <t>ARC</t>
  </si>
  <si>
    <t>ARL</t>
  </si>
  <si>
    <t>ARR</t>
  </si>
  <si>
    <t>ASU</t>
  </si>
  <si>
    <t>ASX</t>
  </si>
  <si>
    <t>ASY</t>
  </si>
  <si>
    <t>ATA</t>
  </si>
  <si>
    <t>ATM</t>
  </si>
  <si>
    <t>ATN</t>
  </si>
  <si>
    <t>ATQ</t>
  </si>
  <si>
    <t>ATU</t>
  </si>
  <si>
    <t>AUB</t>
  </si>
  <si>
    <t>AUC</t>
  </si>
  <si>
    <t>AUD</t>
  </si>
  <si>
    <t>AUE</t>
  </si>
  <si>
    <t>AUF</t>
  </si>
  <si>
    <t>AUG</t>
  </si>
  <si>
    <t>AUR</t>
  </si>
  <si>
    <t>AUS</t>
  </si>
  <si>
    <t>AUY</t>
  </si>
  <si>
    <t>AUZ</t>
  </si>
  <si>
    <t>AVC</t>
  </si>
  <si>
    <t xml:space="preserve">Passat </t>
  </si>
  <si>
    <t>AVQ</t>
  </si>
  <si>
    <t>Touran</t>
  </si>
  <si>
    <t>AVR</t>
  </si>
  <si>
    <t>AVT</t>
  </si>
  <si>
    <t>Bora универсал</t>
  </si>
  <si>
    <t>AVY</t>
  </si>
  <si>
    <t>AWC</t>
  </si>
  <si>
    <t>AWD</t>
  </si>
  <si>
    <t>AWF</t>
  </si>
  <si>
    <t>AWG</t>
  </si>
  <si>
    <t>AWH</t>
  </si>
  <si>
    <t>AWM</t>
  </si>
  <si>
    <t>AWU</t>
  </si>
  <si>
    <t>AWV</t>
  </si>
  <si>
    <t>AWW</t>
  </si>
  <si>
    <t>AWY</t>
  </si>
  <si>
    <t>AXA</t>
  </si>
  <si>
    <t>AXB</t>
  </si>
  <si>
    <t>AXC</t>
  </si>
  <si>
    <t>AXD</t>
  </si>
  <si>
    <t>AXG</t>
  </si>
  <si>
    <t>AXJ</t>
  </si>
  <si>
    <t>AXL</t>
  </si>
  <si>
    <t>AXP</t>
  </si>
  <si>
    <t>AXQ</t>
  </si>
  <si>
    <t>AXU</t>
  </si>
  <si>
    <t>Golf 5</t>
  </si>
  <si>
    <t>AXZ</t>
  </si>
  <si>
    <t>AYC</t>
  </si>
  <si>
    <t>AYD</t>
  </si>
  <si>
    <t>AYL</t>
  </si>
  <si>
    <t>AYQ</t>
  </si>
  <si>
    <t>AYT</t>
  </si>
  <si>
    <t>AYY</t>
  </si>
  <si>
    <t>AYZ</t>
  </si>
  <si>
    <t>AZD</t>
  </si>
  <si>
    <t>AZG</t>
  </si>
  <si>
    <t>AZH</t>
  </si>
  <si>
    <t>AZJ</t>
  </si>
  <si>
    <t xml:space="preserve">New Beetle </t>
  </si>
  <si>
    <t>AZM</t>
  </si>
  <si>
    <t>AZQ</t>
  </si>
  <si>
    <t>Jetta 3</t>
  </si>
  <si>
    <t>AZX</t>
  </si>
  <si>
    <t>AZZ</t>
  </si>
  <si>
    <t>BAC</t>
  </si>
  <si>
    <t>BAN</t>
  </si>
  <si>
    <t>BAY</t>
  </si>
  <si>
    <t>BBE</t>
  </si>
  <si>
    <t>BBF</t>
  </si>
  <si>
    <t>BBG</t>
  </si>
  <si>
    <t>BBZ</t>
  </si>
  <si>
    <t>BCA</t>
  </si>
  <si>
    <t xml:space="preserve">Caddy 3 </t>
  </si>
  <si>
    <t>BCB</t>
  </si>
  <si>
    <t>BDE</t>
  </si>
  <si>
    <t>BDJ</t>
  </si>
  <si>
    <t>BDK</t>
  </si>
  <si>
    <t>BDL</t>
  </si>
  <si>
    <t>BDN</t>
  </si>
  <si>
    <t>BEH</t>
  </si>
  <si>
    <t>BFH</t>
  </si>
  <si>
    <t>BFS</t>
  </si>
  <si>
    <t>New Beetle кабрио</t>
  </si>
  <si>
    <t>BGH</t>
  </si>
  <si>
    <t>BGJ</t>
  </si>
  <si>
    <t>Caddy 3 универсал</t>
  </si>
  <si>
    <t>Caddy 3 фургон</t>
  </si>
  <si>
    <t>BGW</t>
  </si>
  <si>
    <t>BHX</t>
  </si>
  <si>
    <t>BJB</t>
  </si>
  <si>
    <t>BJX</t>
  </si>
  <si>
    <t>BKG</t>
  </si>
  <si>
    <t>BKJ</t>
  </si>
  <si>
    <t>BKK</t>
  </si>
  <si>
    <t>BKL</t>
  </si>
  <si>
    <t>BKP</t>
  </si>
  <si>
    <t>BKR</t>
  </si>
  <si>
    <t>Fox</t>
  </si>
  <si>
    <t>BKS</t>
  </si>
  <si>
    <t>BKY</t>
  </si>
  <si>
    <t>Eos</t>
  </si>
  <si>
    <t>BLG</t>
  </si>
  <si>
    <t>BLN</t>
  </si>
  <si>
    <t>BLS</t>
  </si>
  <si>
    <t>Golf 5 Plus</t>
  </si>
  <si>
    <t>Passat V</t>
  </si>
  <si>
    <t>BLT</t>
  </si>
  <si>
    <t>BMA</t>
  </si>
  <si>
    <t>BMD</t>
  </si>
  <si>
    <t>BME</t>
  </si>
  <si>
    <t>кабрио</t>
  </si>
  <si>
    <t>BMP</t>
  </si>
  <si>
    <t>BMS</t>
  </si>
  <si>
    <t>BMY</t>
  </si>
  <si>
    <t>BNM</t>
  </si>
  <si>
    <t>BNV</t>
  </si>
  <si>
    <t xml:space="preserve">Jetta </t>
  </si>
  <si>
    <t>BRK</t>
  </si>
  <si>
    <t>BRU</t>
  </si>
  <si>
    <t>BSE</t>
  </si>
  <si>
    <t>Passat седан</t>
  </si>
  <si>
    <t>BSF</t>
  </si>
  <si>
    <t>BSU</t>
  </si>
  <si>
    <t>BSW</t>
  </si>
  <si>
    <t>BSX</t>
  </si>
  <si>
    <t>BTB</t>
  </si>
  <si>
    <t>EOS</t>
  </si>
  <si>
    <t>BUD</t>
  </si>
  <si>
    <t>BV E</t>
  </si>
  <si>
    <t>BVD</t>
  </si>
  <si>
    <t>BVK</t>
  </si>
  <si>
    <t>BVX</t>
  </si>
  <si>
    <t>BWK</t>
  </si>
  <si>
    <t>Tiguan</t>
  </si>
  <si>
    <t>BXE</t>
  </si>
  <si>
    <t>BXF</t>
  </si>
  <si>
    <t>BYD</t>
  </si>
  <si>
    <t>CAVA</t>
  </si>
  <si>
    <t>Jetta</t>
  </si>
  <si>
    <t>CAVB</t>
  </si>
  <si>
    <t>CAVC</t>
  </si>
  <si>
    <t>CAVD</t>
  </si>
  <si>
    <t>Beettle</t>
  </si>
  <si>
    <t>Golf</t>
  </si>
  <si>
    <t>Scirocco</t>
  </si>
  <si>
    <t>CAVE</t>
  </si>
  <si>
    <t>CAWA</t>
  </si>
  <si>
    <t>CAYC</t>
  </si>
  <si>
    <t>Beetle</t>
  </si>
  <si>
    <t>Golf 6</t>
  </si>
  <si>
    <t>CBFB</t>
  </si>
  <si>
    <t>CCDA</t>
  </si>
  <si>
    <t>CCTB</t>
  </si>
  <si>
    <t>CCZB</t>
  </si>
  <si>
    <t>CDAB</t>
  </si>
  <si>
    <t>CDGA</t>
  </si>
  <si>
    <t>CDLF</t>
  </si>
  <si>
    <t>CFPA</t>
  </si>
  <si>
    <t>Amarok</t>
  </si>
  <si>
    <t>CGYA</t>
  </si>
  <si>
    <t>CKMA</t>
  </si>
  <si>
    <t>CMSB</t>
  </si>
  <si>
    <t>CNWA</t>
  </si>
  <si>
    <t>CNWB</t>
  </si>
  <si>
    <t>CP</t>
  </si>
  <si>
    <t>LT 28- 55</t>
  </si>
  <si>
    <t>CS</t>
  </si>
  <si>
    <t>CTHA</t>
  </si>
  <si>
    <t>CTHB</t>
  </si>
  <si>
    <t>CTHC</t>
  </si>
  <si>
    <t>CTHD</t>
  </si>
  <si>
    <t>CTHE</t>
  </si>
  <si>
    <t>CTKA</t>
  </si>
  <si>
    <t>DG</t>
  </si>
  <si>
    <t>Transporter 3</t>
  </si>
  <si>
    <t>DJ</t>
  </si>
  <si>
    <t>DL</t>
  </si>
  <si>
    <t xml:space="preserve">DT </t>
  </si>
  <si>
    <t>DV</t>
  </si>
  <si>
    <t>DW</t>
  </si>
  <si>
    <t>DX</t>
  </si>
  <si>
    <t>EV</t>
  </si>
  <si>
    <t>EW</t>
  </si>
  <si>
    <t>Caddy</t>
  </si>
  <si>
    <t>Golf 1 Cabriolet</t>
  </si>
  <si>
    <t>EX</t>
  </si>
  <si>
    <t>EZ</t>
  </si>
  <si>
    <t xml:space="preserve">EZ </t>
  </si>
  <si>
    <t>EZA</t>
  </si>
  <si>
    <t>FZ</t>
  </si>
  <si>
    <t>GK</t>
  </si>
  <si>
    <t>GL</t>
  </si>
  <si>
    <t>GN</t>
  </si>
  <si>
    <t>GU</t>
  </si>
  <si>
    <t>GX</t>
  </si>
  <si>
    <t>GZ</t>
  </si>
  <si>
    <t>HB</t>
  </si>
  <si>
    <t>HK</t>
  </si>
  <si>
    <t>HM</t>
  </si>
  <si>
    <t>HN</t>
  </si>
  <si>
    <t>HZ</t>
  </si>
  <si>
    <t>JH</t>
  </si>
  <si>
    <t>JJ</t>
  </si>
  <si>
    <t>JP</t>
  </si>
  <si>
    <t>JR</t>
  </si>
  <si>
    <t>JX</t>
  </si>
  <si>
    <t>KR</t>
  </si>
  <si>
    <t>KT</t>
  </si>
  <si>
    <t>KY</t>
  </si>
  <si>
    <t>ME</t>
  </si>
  <si>
    <t>MH</t>
  </si>
  <si>
    <t>MN</t>
  </si>
  <si>
    <t>MV</t>
  </si>
  <si>
    <t>NU</t>
  </si>
  <si>
    <t>NZ</t>
  </si>
  <si>
    <t>PB</t>
  </si>
  <si>
    <t>PD</t>
  </si>
  <si>
    <t>PF</t>
  </si>
  <si>
    <t>PG</t>
  </si>
  <si>
    <t>PL</t>
  </si>
  <si>
    <t>PN</t>
  </si>
  <si>
    <t>PY</t>
  </si>
  <si>
    <t>RD</t>
  </si>
  <si>
    <t>RE</t>
  </si>
  <si>
    <t>RF</t>
  </si>
  <si>
    <t>RG</t>
  </si>
  <si>
    <t>RH</t>
  </si>
  <si>
    <t>RL</t>
  </si>
  <si>
    <t>RM</t>
  </si>
  <si>
    <t>RP</t>
  </si>
  <si>
    <t>RV</t>
  </si>
  <si>
    <t>SR</t>
  </si>
  <si>
    <t>SS</t>
  </si>
  <si>
    <t>WL</t>
  </si>
  <si>
    <t>YX</t>
  </si>
  <si>
    <t>DAEWOO ,  двигатель</t>
  </si>
  <si>
    <t>Прокладка между прием трубой и резонатором</t>
  </si>
  <si>
    <t>прокладка прием трубы к вып коллектору</t>
  </si>
  <si>
    <t>глушитель  конечный    Walker</t>
  </si>
  <si>
    <t>A 14 SMS</t>
  </si>
  <si>
    <t>Lanos</t>
  </si>
  <si>
    <t>861 84 840</t>
  </si>
  <si>
    <t>A 15 MF</t>
  </si>
  <si>
    <t>Espero</t>
  </si>
  <si>
    <t>Nexia</t>
  </si>
  <si>
    <t>960 997 87</t>
  </si>
  <si>
    <t>Cielo</t>
  </si>
  <si>
    <t>A 15 SMS</t>
  </si>
  <si>
    <t>A 16 DMS</t>
  </si>
  <si>
    <t>Nubia</t>
  </si>
  <si>
    <t>A16 MDS</t>
  </si>
  <si>
    <t>C 18 LE</t>
  </si>
  <si>
    <t>C 20 LE</t>
  </si>
  <si>
    <t>F 14 D3</t>
  </si>
  <si>
    <t>Kalos</t>
  </si>
  <si>
    <t>Lacetti</t>
  </si>
  <si>
    <t>F 16 D 3</t>
  </si>
  <si>
    <t>F 18 D 2</t>
  </si>
  <si>
    <t>Rezzo</t>
  </si>
  <si>
    <t>F 8 C</t>
  </si>
  <si>
    <t>Tico</t>
  </si>
  <si>
    <t>F 8 CV</t>
  </si>
  <si>
    <t>Matis</t>
  </si>
  <si>
    <t>256-215</t>
  </si>
  <si>
    <t>G 15 MF</t>
  </si>
  <si>
    <t>MB-OM 662</t>
  </si>
  <si>
    <t xml:space="preserve">Korando </t>
  </si>
  <si>
    <t>T 20 SED</t>
  </si>
  <si>
    <t>Leganza</t>
  </si>
  <si>
    <t>T 22 SED</t>
  </si>
  <si>
    <t>X 20 SED</t>
  </si>
  <si>
    <t>Y 15 L</t>
  </si>
  <si>
    <t xml:space="preserve">двигатель TOYOTA </t>
  </si>
  <si>
    <t xml:space="preserve">кольцо уплотнит выпуск трубопровода </t>
  </si>
  <si>
    <t>прокладка приемной трубы к выпуск коллектору</t>
  </si>
  <si>
    <t>1 AZ - FE</t>
  </si>
  <si>
    <t>1 AZ - FSE</t>
  </si>
  <si>
    <t>Avensis</t>
  </si>
  <si>
    <t>1 C</t>
  </si>
  <si>
    <t>Corolla FX Compact</t>
  </si>
  <si>
    <t>Corolla</t>
  </si>
  <si>
    <t>1 C - L</t>
  </si>
  <si>
    <t>1 C - TL</t>
  </si>
  <si>
    <t>Camry</t>
  </si>
  <si>
    <t>1 CD - FTV</t>
  </si>
  <si>
    <t>256-305</t>
  </si>
  <si>
    <t>1 E</t>
  </si>
  <si>
    <t>Starlet</t>
  </si>
  <si>
    <t>1 E - L</t>
  </si>
  <si>
    <t xml:space="preserve">1 FZ - F </t>
  </si>
  <si>
    <t>1 FZ - FE</t>
  </si>
  <si>
    <t>1 G - E</t>
  </si>
  <si>
    <t>1 G - FE</t>
  </si>
  <si>
    <t>1 G - GE</t>
  </si>
  <si>
    <t>1 GR - FE</t>
  </si>
  <si>
    <t>1 H - Z</t>
  </si>
  <si>
    <t xml:space="preserve">1 HD - FT </t>
  </si>
  <si>
    <t>1 HD - FTE</t>
  </si>
  <si>
    <t>1 HD - T</t>
  </si>
  <si>
    <t>1 JZ - GTE</t>
  </si>
  <si>
    <t>1 KD - FTV</t>
  </si>
  <si>
    <t>1 KR - FE</t>
  </si>
  <si>
    <t>1 KZ - T</t>
  </si>
  <si>
    <t>4 Runner</t>
  </si>
  <si>
    <t>Land Cruiser</t>
  </si>
  <si>
    <t>1 KZ - TE</t>
  </si>
  <si>
    <t>1 MZ - FE</t>
  </si>
  <si>
    <t>1 N</t>
  </si>
  <si>
    <t>1 ND - TV</t>
  </si>
  <si>
    <t>1 NZ - FE</t>
  </si>
  <si>
    <t>1 NZ - FXE</t>
  </si>
  <si>
    <t>1 R - Z</t>
  </si>
  <si>
    <t>1 RZ</t>
  </si>
  <si>
    <t>1 RZ - E</t>
  </si>
  <si>
    <t xml:space="preserve">1 S  </t>
  </si>
  <si>
    <t xml:space="preserve">1 S - E </t>
  </si>
  <si>
    <t>1 S - EL</t>
  </si>
  <si>
    <t>Carina 2</t>
  </si>
  <si>
    <t>1 S - I</t>
  </si>
  <si>
    <t>1 S - L</t>
  </si>
  <si>
    <t>1 S - TL</t>
  </si>
  <si>
    <t>1 SZ - FE</t>
  </si>
  <si>
    <t>1 UZ - FE</t>
  </si>
  <si>
    <t>1 WZ</t>
  </si>
  <si>
    <t>1 ZZ - FE</t>
  </si>
  <si>
    <t>12 HT</t>
  </si>
  <si>
    <t>13 B</t>
  </si>
  <si>
    <t>18 R - G</t>
  </si>
  <si>
    <t>1Y, 1Y-C</t>
  </si>
  <si>
    <t>2 - A</t>
  </si>
  <si>
    <t>Tercel</t>
  </si>
  <si>
    <t>2 A - L</t>
  </si>
  <si>
    <t>2 AZ - FE</t>
  </si>
  <si>
    <t>2 AZ - FSE</t>
  </si>
  <si>
    <t>2 C</t>
  </si>
  <si>
    <t>Liteace фургон</t>
  </si>
  <si>
    <t xml:space="preserve">2 C </t>
  </si>
  <si>
    <t xml:space="preserve">2 C  </t>
  </si>
  <si>
    <t>Carina E</t>
  </si>
  <si>
    <t>2 C - E</t>
  </si>
  <si>
    <t>2 C - L</t>
  </si>
  <si>
    <t>2 C - T</t>
  </si>
  <si>
    <t>2 C - TE</t>
  </si>
  <si>
    <t>2 E</t>
  </si>
  <si>
    <t>2 E - C</t>
  </si>
  <si>
    <t>2 E - E</t>
  </si>
  <si>
    <t>2 E - L</t>
  </si>
  <si>
    <t>2 E - LC</t>
  </si>
  <si>
    <t>2 E- E</t>
  </si>
  <si>
    <t>2 F</t>
  </si>
  <si>
    <t>2 H</t>
  </si>
  <si>
    <t>2 JZ - GE</t>
  </si>
  <si>
    <t>2 JZ - GTE</t>
  </si>
  <si>
    <t>2 KD - FTV</t>
  </si>
  <si>
    <t>Hilux пикап</t>
  </si>
  <si>
    <t>2 L</t>
  </si>
  <si>
    <t>Hiace 2</t>
  </si>
  <si>
    <t xml:space="preserve">2 L </t>
  </si>
  <si>
    <t>2 L - T</t>
  </si>
  <si>
    <t>2 NZ - FE</t>
  </si>
  <si>
    <t>Yaris</t>
  </si>
  <si>
    <t>2 R - RZ</t>
  </si>
  <si>
    <t>2 R - Z</t>
  </si>
  <si>
    <t>2 RZ</t>
  </si>
  <si>
    <t>2 RZ - E</t>
  </si>
  <si>
    <t>2 RZ - FE</t>
  </si>
  <si>
    <t>2 S - E</t>
  </si>
  <si>
    <t xml:space="preserve">2 S - EL </t>
  </si>
  <si>
    <t>2 S - ELC</t>
  </si>
  <si>
    <t>2 SZ - FE</t>
  </si>
  <si>
    <t xml:space="preserve">2 T </t>
  </si>
  <si>
    <t>2 TZ - FE</t>
  </si>
  <si>
    <t>Previa</t>
  </si>
  <si>
    <t>2 VZ - FE</t>
  </si>
  <si>
    <t>2 VZ - FE 1</t>
  </si>
  <si>
    <t>2 Y</t>
  </si>
  <si>
    <t>2 Y - C</t>
  </si>
  <si>
    <t>2 Y - CU</t>
  </si>
  <si>
    <t>2 ZZ - GE</t>
  </si>
  <si>
    <t>21 R - C</t>
  </si>
  <si>
    <t>21 R - U</t>
  </si>
  <si>
    <t>22 RE</t>
  </si>
  <si>
    <t>22 REC</t>
  </si>
  <si>
    <t>2UZ-FE</t>
  </si>
  <si>
    <t>3 - A</t>
  </si>
  <si>
    <t>3 A - C</t>
  </si>
  <si>
    <t>3 B</t>
  </si>
  <si>
    <t>3 C - TE</t>
  </si>
  <si>
    <t>Picnic</t>
  </si>
  <si>
    <t>3 E - E</t>
  </si>
  <si>
    <t>3 F</t>
  </si>
  <si>
    <t>3 F - E</t>
  </si>
  <si>
    <t>3 K</t>
  </si>
  <si>
    <t xml:space="preserve">3 RZ - F </t>
  </si>
  <si>
    <t>3 RZ - FE</t>
  </si>
  <si>
    <t xml:space="preserve">3 S - F </t>
  </si>
  <si>
    <t>3 S - FE</t>
  </si>
  <si>
    <t>RAV 4</t>
  </si>
  <si>
    <t>3 S - GE</t>
  </si>
  <si>
    <t>MR 2</t>
  </si>
  <si>
    <t>Celica кабрио</t>
  </si>
  <si>
    <t>3 S - GEL</t>
  </si>
  <si>
    <t xml:space="preserve">Celica </t>
  </si>
  <si>
    <t>3 S - GELC</t>
  </si>
  <si>
    <t>3 S - GTE</t>
  </si>
  <si>
    <t>3 VZ - E</t>
  </si>
  <si>
    <t>3 VZ - FE</t>
  </si>
  <si>
    <t>Camry Station Wagon</t>
  </si>
  <si>
    <t>3 Y</t>
  </si>
  <si>
    <t>Modell F автобус</t>
  </si>
  <si>
    <t>3 Y - C</t>
  </si>
  <si>
    <t>3 Y - CU</t>
  </si>
  <si>
    <t>3 Y - EC</t>
  </si>
  <si>
    <t>3 ZZ - FE</t>
  </si>
  <si>
    <t>4 - A</t>
  </si>
  <si>
    <t>4 A - C</t>
  </si>
  <si>
    <t>4 A - F</t>
  </si>
  <si>
    <t>4 A - FE</t>
  </si>
  <si>
    <t>4 A - GE</t>
  </si>
  <si>
    <t>4 A - GEC</t>
  </si>
  <si>
    <t>4 A - GEL</t>
  </si>
  <si>
    <t>Celica</t>
  </si>
  <si>
    <t>4 A - GELC</t>
  </si>
  <si>
    <t>4 A - GZE</t>
  </si>
  <si>
    <t>4 A - L</t>
  </si>
  <si>
    <t xml:space="preserve">4 A - L </t>
  </si>
  <si>
    <t>4 A - LC</t>
  </si>
  <si>
    <t>4 E - FE</t>
  </si>
  <si>
    <t>Starlet накл зад</t>
  </si>
  <si>
    <t>4 K</t>
  </si>
  <si>
    <t>4 K - C</t>
  </si>
  <si>
    <t xml:space="preserve">4 S </t>
  </si>
  <si>
    <t>Carina</t>
  </si>
  <si>
    <t>4 Y</t>
  </si>
  <si>
    <t>4 Y - C</t>
  </si>
  <si>
    <t>4 Y - E</t>
  </si>
  <si>
    <t>4 ZZ - FE</t>
  </si>
  <si>
    <t>5 A - FE</t>
  </si>
  <si>
    <t>5 E - FE</t>
  </si>
  <si>
    <t>Paseo</t>
  </si>
  <si>
    <t>5 K</t>
  </si>
  <si>
    <t>5 K - C</t>
  </si>
  <si>
    <t xml:space="preserve">5 M </t>
  </si>
  <si>
    <t>5 M - GE</t>
  </si>
  <si>
    <t>5 S - FE</t>
  </si>
  <si>
    <t>5 VZ - FE</t>
  </si>
  <si>
    <t>6 M - GE</t>
  </si>
  <si>
    <t>7 A - FE</t>
  </si>
  <si>
    <t>7 M - GE</t>
  </si>
  <si>
    <t>7 M - GEU</t>
  </si>
  <si>
    <t>7 M - GTE</t>
  </si>
  <si>
    <t>7K</t>
  </si>
  <si>
    <t>7K-E</t>
  </si>
  <si>
    <t>L</t>
  </si>
  <si>
    <t>двигатель  Mers</t>
  </si>
  <si>
    <t>глушитель средний  Walker</t>
  </si>
  <si>
    <t>глушитель конечный  Walker</t>
  </si>
  <si>
    <t>OM 401 919</t>
  </si>
  <si>
    <t>OM 401 921</t>
  </si>
  <si>
    <t>OM 401 922</t>
  </si>
  <si>
    <t>OM 401 923</t>
  </si>
  <si>
    <t>OM 401 924</t>
  </si>
  <si>
    <t>OM 401 925</t>
  </si>
  <si>
    <t>OM 401 926</t>
  </si>
  <si>
    <t>OM 401 927</t>
  </si>
  <si>
    <t>OM 401 928</t>
  </si>
  <si>
    <t>OM 401 970</t>
  </si>
  <si>
    <t>OM 401 972</t>
  </si>
  <si>
    <t>OM 401 973</t>
  </si>
  <si>
    <t>OM 401 974</t>
  </si>
  <si>
    <t>OM 401 975</t>
  </si>
  <si>
    <t>OM 401 976</t>
  </si>
  <si>
    <t>OM 401 977</t>
  </si>
  <si>
    <t>OM 401 978</t>
  </si>
  <si>
    <t>OM 401 979</t>
  </si>
  <si>
    <t>OM 401 980</t>
  </si>
  <si>
    <t>OM 401 981</t>
  </si>
  <si>
    <t>OM 401 982</t>
  </si>
  <si>
    <t>OM 401 983</t>
  </si>
  <si>
    <t>OM 401 984</t>
  </si>
  <si>
    <t>OM 401 985</t>
  </si>
  <si>
    <t>OM 401 986</t>
  </si>
  <si>
    <t>OM 401 987</t>
  </si>
  <si>
    <t>OM 401 989</t>
  </si>
  <si>
    <t>OM 401 990</t>
  </si>
  <si>
    <t>OM 401 991</t>
  </si>
  <si>
    <t>OM 401 992</t>
  </si>
  <si>
    <t>OM 401 993</t>
  </si>
  <si>
    <t>OM 401 994</t>
  </si>
  <si>
    <t>OM 402 905</t>
  </si>
  <si>
    <t>OM 402 906</t>
  </si>
  <si>
    <t>OM 402 907</t>
  </si>
  <si>
    <t>OM 402 910</t>
  </si>
  <si>
    <t>OM 402 911</t>
  </si>
  <si>
    <t>OM 402 912</t>
  </si>
  <si>
    <t>OM 402 913</t>
  </si>
  <si>
    <t>OM 402 914</t>
  </si>
  <si>
    <t>OM 402 916</t>
  </si>
  <si>
    <t>OM 402 917</t>
  </si>
  <si>
    <t>OM 402 919</t>
  </si>
  <si>
    <t>OM 402 921</t>
  </si>
  <si>
    <t>OM 402 923</t>
  </si>
  <si>
    <t>OM 402 924</t>
  </si>
  <si>
    <t>OM 402 925</t>
  </si>
  <si>
    <t>OM 402 926</t>
  </si>
  <si>
    <t>OM 402 927</t>
  </si>
  <si>
    <t>OM 402 928</t>
  </si>
  <si>
    <t>OM 402 970</t>
  </si>
  <si>
    <t>OM 402 971</t>
  </si>
  <si>
    <t>OM 402 972</t>
  </si>
  <si>
    <t>OM 402 973</t>
  </si>
  <si>
    <t>OM 402 974</t>
  </si>
  <si>
    <t>OM 402 975</t>
  </si>
  <si>
    <t>OM 402 976</t>
  </si>
  <si>
    <t>OM 402 977</t>
  </si>
  <si>
    <t>OM 402 978</t>
  </si>
  <si>
    <t>OM 402 980</t>
  </si>
  <si>
    <t>OM 402 981</t>
  </si>
  <si>
    <t>OM 402 982</t>
  </si>
  <si>
    <t>OM 402 983</t>
  </si>
  <si>
    <t>OM 402 984</t>
  </si>
  <si>
    <t>OM 402 985</t>
  </si>
  <si>
    <t>OM 402 986</t>
  </si>
  <si>
    <t>OM 402 987</t>
  </si>
  <si>
    <t>OM 402 988</t>
  </si>
  <si>
    <t>OM 402 989</t>
  </si>
  <si>
    <t>OM 402 990</t>
  </si>
  <si>
    <t>OM 402 991</t>
  </si>
  <si>
    <t>OM 402 992</t>
  </si>
  <si>
    <t>OM 402 995</t>
  </si>
  <si>
    <t xml:space="preserve">OM 402 996 </t>
  </si>
  <si>
    <t>OM 403 905</t>
  </si>
  <si>
    <t>OM 403 906</t>
  </si>
  <si>
    <t>OM 403 915</t>
  </si>
  <si>
    <t>OM 403 916</t>
  </si>
  <si>
    <t>OM 403 917</t>
  </si>
  <si>
    <t>OM 403 918</t>
  </si>
  <si>
    <t>OM 403 919</t>
  </si>
  <si>
    <t>OM 403 930</t>
  </si>
  <si>
    <t>OM 403 931</t>
  </si>
  <si>
    <t>OM 403 932</t>
  </si>
  <si>
    <t>OM 403 933</t>
  </si>
  <si>
    <t>OM 403 934</t>
  </si>
  <si>
    <t>OM 403 935</t>
  </si>
  <si>
    <t>OM 407 905</t>
  </si>
  <si>
    <t>OM 407 907</t>
  </si>
  <si>
    <t>OM 407 908</t>
  </si>
  <si>
    <t>OM 407 909</t>
  </si>
  <si>
    <t>OM 407 910</t>
  </si>
  <si>
    <t>OM 407 911</t>
  </si>
  <si>
    <t>OM 407 913</t>
  </si>
  <si>
    <t>OM 407 914</t>
  </si>
  <si>
    <t>OM 407 915</t>
  </si>
  <si>
    <t>OM 407 916</t>
  </si>
  <si>
    <t>OM 407 917</t>
  </si>
  <si>
    <t>OM 407 918</t>
  </si>
  <si>
    <t>OM 407 919</t>
  </si>
  <si>
    <t>OM 407 920</t>
  </si>
  <si>
    <t>OM 407 951</t>
  </si>
  <si>
    <t>OM 407 955</t>
  </si>
  <si>
    <t>OM 409 906</t>
  </si>
  <si>
    <t>OM 409 907</t>
  </si>
  <si>
    <t>OM 409 908</t>
  </si>
  <si>
    <t>OM 421 905</t>
  </si>
  <si>
    <t>OM 421 906</t>
  </si>
  <si>
    <t>OM 421 907</t>
  </si>
  <si>
    <t>OM 421 908</t>
  </si>
  <si>
    <t>OM 421 909</t>
  </si>
  <si>
    <t>OM 421 910</t>
  </si>
  <si>
    <t>OM 421 913</t>
  </si>
  <si>
    <t>OM 421 923</t>
  </si>
  <si>
    <t>OM 421 951</t>
  </si>
  <si>
    <t>OM 422 901</t>
  </si>
  <si>
    <t>OM 422 905</t>
  </si>
  <si>
    <t>OM 422 906</t>
  </si>
  <si>
    <t>OM 422 907</t>
  </si>
  <si>
    <t>OM 422 908</t>
  </si>
  <si>
    <t>OM 422 909</t>
  </si>
  <si>
    <t>OM 422 910</t>
  </si>
  <si>
    <t>OM 422 911</t>
  </si>
  <si>
    <t>OM 422 912</t>
  </si>
  <si>
    <t>OM 422 913</t>
  </si>
  <si>
    <t>OM 422 914</t>
  </si>
  <si>
    <t>OM 422 915</t>
  </si>
  <si>
    <t>OM 422 916</t>
  </si>
  <si>
    <t>OM 422 917</t>
  </si>
  <si>
    <t>OM 422 918</t>
  </si>
  <si>
    <t>OM 422 919</t>
  </si>
  <si>
    <t>OM 422 920</t>
  </si>
  <si>
    <t>OM 422 921</t>
  </si>
  <si>
    <t>OM 422 922</t>
  </si>
  <si>
    <t>OM 422 923</t>
  </si>
  <si>
    <t>OM 422 950</t>
  </si>
  <si>
    <t>OM 422 951</t>
  </si>
  <si>
    <t>OM 422 952</t>
  </si>
  <si>
    <t>OM 422 953</t>
  </si>
  <si>
    <t>OM 422 954</t>
  </si>
  <si>
    <t>OM 422 955</t>
  </si>
  <si>
    <t>OM 422 956</t>
  </si>
  <si>
    <t>OM 422 957</t>
  </si>
  <si>
    <t>OM 422 958</t>
  </si>
  <si>
    <t>OM 422 959</t>
  </si>
  <si>
    <t>OM 422 963</t>
  </si>
  <si>
    <t>OM 423 905</t>
  </si>
  <si>
    <t>OM 423 906</t>
  </si>
  <si>
    <t>OM 423 907</t>
  </si>
  <si>
    <t>OM 423 908</t>
  </si>
  <si>
    <t>OM 423 909</t>
  </si>
  <si>
    <t>OM 423 950</t>
  </si>
  <si>
    <t>OM 424 900</t>
  </si>
  <si>
    <t>OM 424 901</t>
  </si>
  <si>
    <t>OM 424 901-510</t>
  </si>
  <si>
    <t>OM 427 905</t>
  </si>
  <si>
    <t>OM 427 910</t>
  </si>
  <si>
    <t>OM 427 911</t>
  </si>
  <si>
    <t>OM 427 950</t>
  </si>
  <si>
    <t>OM 427 951</t>
  </si>
  <si>
    <t>OM 427 952</t>
  </si>
  <si>
    <t>OM 440 907</t>
  </si>
  <si>
    <t>OM 440 909</t>
  </si>
  <si>
    <t>OM 440 910</t>
  </si>
  <si>
    <t>OM 440 911</t>
  </si>
  <si>
    <t>OM 440 940</t>
  </si>
  <si>
    <t>OM 440 941</t>
  </si>
  <si>
    <t>OM 440 942</t>
  </si>
  <si>
    <t>OM 440 943</t>
  </si>
  <si>
    <t>OM 440 945</t>
  </si>
  <si>
    <t>OM 440 948</t>
  </si>
  <si>
    <t>OM 440 970</t>
  </si>
  <si>
    <t>OM 440 971</t>
  </si>
  <si>
    <t>OM 440 972</t>
  </si>
  <si>
    <t>OM 440 973</t>
  </si>
  <si>
    <t>OM 440 975</t>
  </si>
  <si>
    <t>OM 440 976</t>
  </si>
  <si>
    <t>OM 440 978</t>
  </si>
  <si>
    <t>OM 440 979</t>
  </si>
  <si>
    <t>OM 440 980</t>
  </si>
  <si>
    <t>OM 440 981</t>
  </si>
  <si>
    <t>OM 440 982</t>
  </si>
  <si>
    <t>OM 440 983</t>
  </si>
  <si>
    <t>OM 440 984</t>
  </si>
  <si>
    <t>OM 440 985</t>
  </si>
  <si>
    <t>OM 440 986</t>
  </si>
  <si>
    <t>OM 440 987</t>
  </si>
  <si>
    <t>OM 440 988</t>
  </si>
  <si>
    <t>OM 440 989</t>
  </si>
  <si>
    <t>OM 440 990</t>
  </si>
  <si>
    <t>OM 440 991</t>
  </si>
  <si>
    <t>OM 441 905</t>
  </si>
  <si>
    <t>OM 441 906</t>
  </si>
  <si>
    <t>OM 441 907</t>
  </si>
  <si>
    <t>OM 441 908</t>
  </si>
  <si>
    <t>OM 441 909</t>
  </si>
  <si>
    <t>OM 441 911</t>
  </si>
  <si>
    <t>OM 441 912</t>
  </si>
  <si>
    <t>OM 441 913</t>
  </si>
  <si>
    <t>OM 441 914</t>
  </si>
  <si>
    <t>OM 441 915</t>
  </si>
  <si>
    <t>OM 441 916</t>
  </si>
  <si>
    <t>OM 441 917</t>
  </si>
  <si>
    <t>OM 441 918</t>
  </si>
  <si>
    <t>OM 441 919</t>
  </si>
  <si>
    <t>OM 441 920</t>
  </si>
  <si>
    <t>OM 441 921</t>
  </si>
  <si>
    <t>OM 441 922</t>
  </si>
  <si>
    <t>OM 441 923</t>
  </si>
  <si>
    <t>OM 441 924</t>
  </si>
  <si>
    <t>OM 441 925</t>
  </si>
  <si>
    <t>OM 441 926</t>
  </si>
  <si>
    <t>OM 441 927</t>
  </si>
  <si>
    <t>OM 441 932</t>
  </si>
  <si>
    <t>OM 441 933</t>
  </si>
  <si>
    <t>OM 441 950</t>
  </si>
  <si>
    <t>OM 441 951</t>
  </si>
  <si>
    <t xml:space="preserve">OM 441 952 </t>
  </si>
  <si>
    <t>OM 441 953</t>
  </si>
  <si>
    <t>OM 441 960</t>
  </si>
  <si>
    <t>OM 441 961</t>
  </si>
  <si>
    <t>OM 441 962</t>
  </si>
  <si>
    <t>OM 441 980</t>
  </si>
  <si>
    <t>OM 441 981</t>
  </si>
  <si>
    <t>OM 441 982</t>
  </si>
  <si>
    <t>OM 441 983</t>
  </si>
  <si>
    <t>OM 441 985</t>
  </si>
  <si>
    <t>OM 441 986</t>
  </si>
  <si>
    <t>OM 441 987</t>
  </si>
  <si>
    <t>OM 441 988</t>
  </si>
  <si>
    <t>OM 441 989</t>
  </si>
  <si>
    <t>OM 441 990</t>
  </si>
  <si>
    <t>OM 441 991</t>
  </si>
  <si>
    <t>OM 441 992</t>
  </si>
  <si>
    <t>OM 441 993</t>
  </si>
  <si>
    <t>OM 441 994</t>
  </si>
  <si>
    <t>OM 441 995</t>
  </si>
  <si>
    <t>OM 441 996</t>
  </si>
  <si>
    <t>OM 441 997</t>
  </si>
  <si>
    <t>OM 441 998</t>
  </si>
  <si>
    <t>OM 441 999</t>
  </si>
  <si>
    <t>OM 442 905</t>
  </si>
  <si>
    <t>OM 442 906</t>
  </si>
  <si>
    <t>OM 442 907</t>
  </si>
  <si>
    <t>OM 442 908</t>
  </si>
  <si>
    <t>OM 442 909</t>
  </si>
  <si>
    <t>OM 442 910</t>
  </si>
  <si>
    <t>OM 442 911</t>
  </si>
  <si>
    <t>OM 442 914</t>
  </si>
  <si>
    <t>OM 442 915</t>
  </si>
  <si>
    <t>OM 442 916</t>
  </si>
  <si>
    <t>OM 442 917</t>
  </si>
  <si>
    <t>OM 442 918</t>
  </si>
  <si>
    <t>OM 442 919</t>
  </si>
  <si>
    <t>OM 442 920</t>
  </si>
  <si>
    <t>OM 442 921</t>
  </si>
  <si>
    <t>OM 442 922</t>
  </si>
  <si>
    <t>OM 442 923</t>
  </si>
  <si>
    <t>OM 442 924</t>
  </si>
  <si>
    <t>OM 442 925</t>
  </si>
  <si>
    <t>OM 442 926</t>
  </si>
  <si>
    <t xml:space="preserve">OM 442 927 </t>
  </si>
  <si>
    <t>OM 442 928</t>
  </si>
  <si>
    <t>OM 442 929</t>
  </si>
  <si>
    <t>OM 442 930</t>
  </si>
  <si>
    <t>OM 442 931</t>
  </si>
  <si>
    <t>OM 442 932</t>
  </si>
  <si>
    <t>OM 442 933</t>
  </si>
  <si>
    <t>OM 442 934</t>
  </si>
  <si>
    <t>OM 442 935</t>
  </si>
  <si>
    <t>OM 442 939</t>
  </si>
  <si>
    <t>OM 442 941</t>
  </si>
  <si>
    <t>OM 442 942</t>
  </si>
  <si>
    <t>OM 442 943</t>
  </si>
  <si>
    <t>OM 442 944</t>
  </si>
  <si>
    <t>OM 442 945</t>
  </si>
  <si>
    <t>OM 442 946</t>
  </si>
  <si>
    <t>OM 442 950</t>
  </si>
  <si>
    <t>OM 442 951</t>
  </si>
  <si>
    <t>OM 442 952</t>
  </si>
  <si>
    <t>OM 442 953</t>
  </si>
  <si>
    <t>OM 442 954</t>
  </si>
  <si>
    <t>OM 442 955</t>
  </si>
  <si>
    <t>OM 442 957</t>
  </si>
  <si>
    <t>OM 442 958</t>
  </si>
  <si>
    <t>OM 442 959</t>
  </si>
  <si>
    <t>OM 442 960</t>
  </si>
  <si>
    <t>OM 442 961</t>
  </si>
  <si>
    <t>OM 442 962</t>
  </si>
  <si>
    <t>OM 442 963</t>
  </si>
  <si>
    <t>OM 442 964</t>
  </si>
  <si>
    <t>OM 442 965</t>
  </si>
  <si>
    <t>OM 442 966</t>
  </si>
  <si>
    <t>OM 442 967</t>
  </si>
  <si>
    <t>OM 442 968</t>
  </si>
  <si>
    <t>OM 442 971</t>
  </si>
  <si>
    <t>OM 442 972</t>
  </si>
  <si>
    <t>OM 442 976</t>
  </si>
  <si>
    <t>OM 442 977</t>
  </si>
  <si>
    <t>OM 442 978</t>
  </si>
  <si>
    <t>OM 442 980</t>
  </si>
  <si>
    <t>OM 442 982</t>
  </si>
  <si>
    <t>OM 442 983</t>
  </si>
  <si>
    <t>OM 442 985</t>
  </si>
  <si>
    <t>OM 442 989</t>
  </si>
  <si>
    <t>OM 442 992</t>
  </si>
  <si>
    <t>OM 442 993</t>
  </si>
  <si>
    <t>OM 442 994</t>
  </si>
  <si>
    <t>OM 442 995</t>
  </si>
  <si>
    <t>OM 442 996</t>
  </si>
  <si>
    <t>OM 442 997</t>
  </si>
  <si>
    <t>OM 442 998</t>
  </si>
  <si>
    <t>OM 442 999</t>
  </si>
  <si>
    <t>OM 443 905</t>
  </si>
  <si>
    <t>OM 443 940</t>
  </si>
  <si>
    <t>OM 443 980</t>
  </si>
  <si>
    <t>OM 445 920</t>
  </si>
  <si>
    <t>OM 445 921</t>
  </si>
  <si>
    <t>OM 445 922</t>
  </si>
  <si>
    <t>OM 445 923</t>
  </si>
  <si>
    <t>OM 445 924</t>
  </si>
  <si>
    <t>OM 445 925</t>
  </si>
  <si>
    <t>OM 445 926</t>
  </si>
  <si>
    <t>OM 445 927</t>
  </si>
  <si>
    <t>OM 445 929</t>
  </si>
  <si>
    <t>OM 445 930</t>
  </si>
  <si>
    <t>OM 445 931</t>
  </si>
  <si>
    <t>OM 445 933</t>
  </si>
  <si>
    <t>OM 445 934</t>
  </si>
  <si>
    <t>OM 445 935</t>
  </si>
  <si>
    <t>OM 445 936</t>
  </si>
  <si>
    <t>OM 445 937</t>
  </si>
  <si>
    <t>OM 445 938</t>
  </si>
  <si>
    <t>OM 445 939</t>
  </si>
  <si>
    <t>OM 445 940</t>
  </si>
  <si>
    <t>OM 445 941</t>
  </si>
  <si>
    <t>OM 446 920</t>
  </si>
  <si>
    <t>OM 446 922</t>
  </si>
  <si>
    <t>OM 446 923</t>
  </si>
  <si>
    <t>OM 446 924</t>
  </si>
  <si>
    <t>OM 446 925</t>
  </si>
  <si>
    <t>OM 446 926</t>
  </si>
  <si>
    <t>OM 446 927</t>
  </si>
  <si>
    <t>OM 446 928</t>
  </si>
  <si>
    <t>OM 446 929</t>
  </si>
  <si>
    <t>OM 446 930</t>
  </si>
  <si>
    <t>OM 446 931</t>
  </si>
  <si>
    <t>OM 446 932</t>
  </si>
  <si>
    <t>OM 446 933</t>
  </si>
  <si>
    <t>OM 446 934</t>
  </si>
  <si>
    <t>OM 446 935</t>
  </si>
  <si>
    <t>OM 446 936</t>
  </si>
  <si>
    <t>OM 446 938</t>
  </si>
  <si>
    <t>OM 446 939</t>
  </si>
  <si>
    <t>OM 446 940</t>
  </si>
  <si>
    <t>OM 446 941</t>
  </si>
  <si>
    <t>OM 446 942</t>
  </si>
  <si>
    <t>OM 446 943</t>
  </si>
  <si>
    <t>OM 446 945</t>
  </si>
  <si>
    <t>OM 446 946</t>
  </si>
  <si>
    <t>OM 446 948</t>
  </si>
  <si>
    <t>OM 447 905</t>
  </si>
  <si>
    <t>OM 447 906</t>
  </si>
  <si>
    <t>OM 447 907</t>
  </si>
  <si>
    <t>OM 447 908</t>
  </si>
  <si>
    <t>OM 447 910</t>
  </si>
  <si>
    <t>OM 447 911</t>
  </si>
  <si>
    <t>OM 447 912</t>
  </si>
  <si>
    <t>OM 447 913</t>
  </si>
  <si>
    <t>OM 447 914</t>
  </si>
  <si>
    <t>OM 447 915</t>
  </si>
  <si>
    <t>OM 447 916</t>
  </si>
  <si>
    <t>OM 447 950</t>
  </si>
  <si>
    <t>OM 447 951</t>
  </si>
  <si>
    <t>OM 447 952</t>
  </si>
  <si>
    <t>OM 447 953</t>
  </si>
  <si>
    <t>OM 447 954</t>
  </si>
  <si>
    <t>OM 447 955</t>
  </si>
  <si>
    <t>OM 447 956</t>
  </si>
  <si>
    <t>OM 447 957</t>
  </si>
  <si>
    <t>OM 447 958</t>
  </si>
  <si>
    <t>OM 447 959</t>
  </si>
  <si>
    <t>OM 447 970</t>
  </si>
  <si>
    <t>OM 447 971</t>
  </si>
  <si>
    <t>OM 447 972</t>
  </si>
  <si>
    <t>OM 447 973</t>
  </si>
  <si>
    <t>OM 447 974</t>
  </si>
  <si>
    <t>OM 447 975</t>
  </si>
  <si>
    <t>OM 447 976</t>
  </si>
  <si>
    <t>OM 447 977</t>
  </si>
  <si>
    <t>OM 447 978</t>
  </si>
  <si>
    <t>OM 447 979</t>
  </si>
  <si>
    <t>OM 447 980</t>
  </si>
  <si>
    <t>OM 447 981</t>
  </si>
  <si>
    <t>OM 447 982</t>
  </si>
  <si>
    <t>OM 447 983</t>
  </si>
  <si>
    <t>OM 447 984</t>
  </si>
  <si>
    <t>OM 447 985</t>
  </si>
  <si>
    <t>OM 447 986</t>
  </si>
  <si>
    <t>OM 447 987</t>
  </si>
  <si>
    <t>OM 447 988</t>
  </si>
  <si>
    <t>OM 447 990</t>
  </si>
  <si>
    <t>OM 447 991</t>
  </si>
  <si>
    <t>OM 447 992</t>
  </si>
  <si>
    <t>OM 447 993</t>
  </si>
  <si>
    <t>OM 447 994</t>
  </si>
  <si>
    <t>OM 447 995</t>
  </si>
  <si>
    <t>OM 447 998</t>
  </si>
  <si>
    <t>OM 457 933</t>
  </si>
  <si>
    <t>OM 457 934</t>
  </si>
  <si>
    <t>OM 457 935</t>
  </si>
  <si>
    <t>OM 457 936</t>
  </si>
  <si>
    <t>OM 457 937</t>
  </si>
  <si>
    <t>OM 457 938</t>
  </si>
  <si>
    <t>OM 457 940</t>
  </si>
  <si>
    <t>OM 457 941</t>
  </si>
  <si>
    <t>OM 457 942</t>
  </si>
  <si>
    <t>OM 457 943</t>
  </si>
  <si>
    <t>OM 457 944</t>
  </si>
  <si>
    <t>OM 481 902</t>
  </si>
  <si>
    <t>OM 481 904</t>
  </si>
  <si>
    <t>OM 521 940</t>
  </si>
  <si>
    <t>OM 521 950</t>
  </si>
  <si>
    <t>OM 522 940</t>
  </si>
  <si>
    <t>OM 522 941</t>
  </si>
  <si>
    <t>OM 522 942</t>
  </si>
  <si>
    <t>OM 522 943</t>
  </si>
  <si>
    <t>OM 541 920</t>
  </si>
  <si>
    <t>OM 541 921</t>
  </si>
  <si>
    <t>OM 541 922</t>
  </si>
  <si>
    <t>OM 541 923</t>
  </si>
  <si>
    <t>OM 541 924</t>
  </si>
  <si>
    <t>OM 541 925</t>
  </si>
  <si>
    <t>OM 541 926</t>
  </si>
  <si>
    <t>OM 541 927</t>
  </si>
  <si>
    <t>OM 541 928</t>
  </si>
  <si>
    <t>OM 541 940</t>
  </si>
  <si>
    <t>OM 541 941</t>
  </si>
  <si>
    <t>OM 541 942</t>
  </si>
  <si>
    <t>OM 541 943</t>
  </si>
  <si>
    <t>OM 541 944</t>
  </si>
  <si>
    <t>OM 541 945</t>
  </si>
  <si>
    <t>OM 541 946</t>
  </si>
  <si>
    <t>OM 541 947</t>
  </si>
  <si>
    <t>OM 541 948</t>
  </si>
  <si>
    <t>OM 541 949</t>
  </si>
  <si>
    <t>OM 541 950</t>
  </si>
  <si>
    <t>OM 541 951</t>
  </si>
  <si>
    <t>OM 541 952</t>
  </si>
  <si>
    <t>OM 541 970</t>
  </si>
  <si>
    <t>OM 541 972</t>
  </si>
  <si>
    <t>OM 541 974</t>
  </si>
  <si>
    <t>OM 541 976</t>
  </si>
  <si>
    <t>OM 542 920</t>
  </si>
  <si>
    <t>OM 542 921</t>
  </si>
  <si>
    <t>OM 542 922</t>
  </si>
  <si>
    <t>OM 542 923</t>
  </si>
  <si>
    <t>OM 542 924</t>
  </si>
  <si>
    <t>OM 542 925</t>
  </si>
  <si>
    <t>OM 542 926</t>
  </si>
  <si>
    <t>OM 542 940</t>
  </si>
  <si>
    <t>OM 542 941</t>
  </si>
  <si>
    <t>OM 542 942</t>
  </si>
  <si>
    <t>OM 542 943</t>
  </si>
  <si>
    <t>OM 542 944</t>
  </si>
  <si>
    <t>OM 542 945</t>
  </si>
  <si>
    <t>OM 542 947</t>
  </si>
  <si>
    <t>OM 542 948</t>
  </si>
  <si>
    <t>OM 542 956</t>
  </si>
  <si>
    <t>OM 542 957</t>
  </si>
  <si>
    <t>OM 542 962</t>
  </si>
  <si>
    <t>OM 601 900</t>
  </si>
  <si>
    <t>OM 601 911</t>
  </si>
  <si>
    <t>OM 601 912</t>
  </si>
  <si>
    <t>E-class</t>
  </si>
  <si>
    <t>Kombi</t>
  </si>
  <si>
    <t>OM 601 913</t>
  </si>
  <si>
    <t>C-class</t>
  </si>
  <si>
    <t>OM 601 940</t>
  </si>
  <si>
    <t>OM 601 941</t>
  </si>
  <si>
    <t>OM 601 942</t>
  </si>
  <si>
    <t>фургон</t>
  </si>
  <si>
    <t>OM 601 943</t>
  </si>
  <si>
    <t>OM 601 970</t>
  </si>
  <si>
    <t>V-class</t>
  </si>
  <si>
    <t>OM 602 911</t>
  </si>
  <si>
    <t>OM 602 912</t>
  </si>
  <si>
    <t>OM 602 930</t>
  </si>
  <si>
    <t>OM 602 931</t>
  </si>
  <si>
    <t>OM 602 938</t>
  </si>
  <si>
    <t>OM 602 939</t>
  </si>
  <si>
    <t>OM 602 940</t>
  </si>
  <si>
    <t>OM 602 941</t>
  </si>
  <si>
    <t>OM 602 942</t>
  </si>
  <si>
    <t>OM 602 946</t>
  </si>
  <si>
    <t>OM 602 947</t>
  </si>
  <si>
    <t>OM 602 948</t>
  </si>
  <si>
    <t>OM 602 961</t>
  </si>
  <si>
    <t>OM 602 962</t>
  </si>
  <si>
    <t>OM 602 980</t>
  </si>
  <si>
    <t>OM 602 981</t>
  </si>
  <si>
    <t>OM 602 982</t>
  </si>
  <si>
    <t xml:space="preserve">E-class </t>
  </si>
  <si>
    <t>E-class унив-л</t>
  </si>
  <si>
    <t>OM 602 983</t>
  </si>
  <si>
    <t>OM 602 984</t>
  </si>
  <si>
    <t>OM 602 985</t>
  </si>
  <si>
    <t>OM 602 986</t>
  </si>
  <si>
    <t>OM 602 989</t>
  </si>
  <si>
    <t>OM 602 990</t>
  </si>
  <si>
    <t>OM 602 991</t>
  </si>
  <si>
    <t>OM 602 993</t>
  </si>
  <si>
    <t>OM 602 994</t>
  </si>
  <si>
    <t>OM 603 912</t>
  </si>
  <si>
    <t>OM 603 913</t>
  </si>
  <si>
    <t>OM 603 931</t>
  </si>
  <si>
    <t>OM 603 960</t>
  </si>
  <si>
    <t>OM 603 963</t>
  </si>
  <si>
    <t>OM 603 971</t>
  </si>
  <si>
    <t>S-class</t>
  </si>
  <si>
    <t>OM 603 972</t>
  </si>
  <si>
    <t>OM 604 910</t>
  </si>
  <si>
    <t>OM 604 912</t>
  </si>
  <si>
    <t>OM 604 915</t>
  </si>
  <si>
    <t>OM 604 917</t>
  </si>
  <si>
    <t>OM 605 910</t>
  </si>
  <si>
    <t>OM 605 911</t>
  </si>
  <si>
    <t>OM 605 912</t>
  </si>
  <si>
    <t>OM 605 960</t>
  </si>
  <si>
    <t>OM 605 962</t>
  </si>
  <si>
    <t>OM 606 910</t>
  </si>
  <si>
    <t>OM 606 912</t>
  </si>
  <si>
    <t>OM 606 952</t>
  </si>
  <si>
    <t>OM 606 961</t>
  </si>
  <si>
    <t>OM 606 962</t>
  </si>
  <si>
    <t>OM 606 964</t>
  </si>
  <si>
    <t>OM 611 960</t>
  </si>
  <si>
    <t>OM 611 961</t>
  </si>
  <si>
    <t>OM 611 962</t>
  </si>
  <si>
    <t>OM 611 980</t>
  </si>
  <si>
    <t>OM 611 981</t>
  </si>
  <si>
    <t>OM 611 987</t>
  </si>
  <si>
    <t>OM 611 A</t>
  </si>
  <si>
    <t>OM 611 LA</t>
  </si>
  <si>
    <t>OM 612 961</t>
  </si>
  <si>
    <t>OM 612 962</t>
  </si>
  <si>
    <t>OM 612 963</t>
  </si>
  <si>
    <t>M-class</t>
  </si>
  <si>
    <t>OM 612 966</t>
  </si>
  <si>
    <t>OM 612 967</t>
  </si>
  <si>
    <t>OM 612 981</t>
  </si>
  <si>
    <t>OM 612 990</t>
  </si>
  <si>
    <t>OM 613 960</t>
  </si>
  <si>
    <t>OM 613 961</t>
  </si>
  <si>
    <t>OM 617 931</t>
  </si>
  <si>
    <t>OM 628 960</t>
  </si>
  <si>
    <t>OM 628 963</t>
  </si>
  <si>
    <t>OM 640 940</t>
  </si>
  <si>
    <t>OM 640 941</t>
  </si>
  <si>
    <t>OM 640 942</t>
  </si>
  <si>
    <t>OM 646 951</t>
  </si>
  <si>
    <t>OM 646 961</t>
  </si>
  <si>
    <t>OM 646 962</t>
  </si>
  <si>
    <t>OM 646 963</t>
  </si>
  <si>
    <t>OM 646 982</t>
  </si>
  <si>
    <t>OM 647 961</t>
  </si>
  <si>
    <t>OM 648 960</t>
  </si>
  <si>
    <t>OM 648 961</t>
  </si>
  <si>
    <t>OM 661. 911</t>
  </si>
  <si>
    <t>OM 668 914</t>
  </si>
  <si>
    <t>OM 668 940</t>
  </si>
  <si>
    <t>OM 668 941</t>
  </si>
  <si>
    <t>OM 668 942</t>
  </si>
  <si>
    <t>М 102 910</t>
  </si>
  <si>
    <t>М 102 919</t>
  </si>
  <si>
    <t>М 102 920</t>
  </si>
  <si>
    <t>седан</t>
  </si>
  <si>
    <t>Kombi унив-л</t>
  </si>
  <si>
    <t>М 102 921</t>
  </si>
  <si>
    <t>М 102 922</t>
  </si>
  <si>
    <t>М 102 924</t>
  </si>
  <si>
    <t>М 102 939</t>
  </si>
  <si>
    <t>М 102 940</t>
  </si>
  <si>
    <t>М 102 942</t>
  </si>
  <si>
    <t>М 102 943</t>
  </si>
  <si>
    <t>М 102 945</t>
  </si>
  <si>
    <t>М 102 946</t>
  </si>
  <si>
    <t>М 102 958</t>
  </si>
  <si>
    <t>М 102 959</t>
  </si>
  <si>
    <t>М 102 961</t>
  </si>
  <si>
    <t>М 102 962</t>
  </si>
  <si>
    <t>М 102 963</t>
  </si>
  <si>
    <t>М 102 964</t>
  </si>
  <si>
    <t>М 102 965</t>
  </si>
  <si>
    <t>М 102 979</t>
  </si>
  <si>
    <t>М 102 980</t>
  </si>
  <si>
    <t>М 102 981</t>
  </si>
  <si>
    <t>М 102 982</t>
  </si>
  <si>
    <t>М 102 983</t>
  </si>
  <si>
    <t>М 102 985</t>
  </si>
  <si>
    <t>М 102 987</t>
  </si>
  <si>
    <t>М 102 989</t>
  </si>
  <si>
    <t>М 102 990</t>
  </si>
  <si>
    <t>М 102 991</t>
  </si>
  <si>
    <t>М 102 992</t>
  </si>
  <si>
    <t>М 102 996</t>
  </si>
  <si>
    <t>М 102 997</t>
  </si>
  <si>
    <t>М 102 998</t>
  </si>
  <si>
    <t>М 103 940</t>
  </si>
  <si>
    <t>М 103 941</t>
  </si>
  <si>
    <t>М 103 942</t>
  </si>
  <si>
    <t>М 103 943</t>
  </si>
  <si>
    <t>М 103 980</t>
  </si>
  <si>
    <t>М 103 981</t>
  </si>
  <si>
    <t>М 103 982</t>
  </si>
  <si>
    <t>М 103 983</t>
  </si>
  <si>
    <t>М 103.983</t>
  </si>
  <si>
    <t>М 103.984</t>
  </si>
  <si>
    <t>М 103.985</t>
  </si>
  <si>
    <t>М 103.987</t>
  </si>
  <si>
    <t>М 104.900</t>
  </si>
  <si>
    <t>М 104.941</t>
  </si>
  <si>
    <t>М 104.942</t>
  </si>
  <si>
    <t>М 104.943</t>
  </si>
  <si>
    <t>М 104.944</t>
  </si>
  <si>
    <t>М 104.945</t>
  </si>
  <si>
    <t>М 104.980</t>
  </si>
  <si>
    <t>E-class кабрио</t>
  </si>
  <si>
    <t>М 104.981</t>
  </si>
  <si>
    <t>М 104.990</t>
  </si>
  <si>
    <t>М 104.991</t>
  </si>
  <si>
    <t>М 104.992</t>
  </si>
  <si>
    <t>М 104.994</t>
  </si>
  <si>
    <t>М 104.995</t>
  </si>
  <si>
    <t>М 104.996</t>
  </si>
  <si>
    <t>М 111 940</t>
  </si>
  <si>
    <t>М 111 960</t>
  </si>
  <si>
    <t>М 111 Evo</t>
  </si>
  <si>
    <t>М 111.920</t>
  </si>
  <si>
    <t>М 111.921</t>
  </si>
  <si>
    <t>М 111.940</t>
  </si>
  <si>
    <t>М 111.941</t>
  </si>
  <si>
    <t>CLK</t>
  </si>
  <si>
    <t>М 111.942</t>
  </si>
  <si>
    <t xml:space="preserve">М 111.943 </t>
  </si>
  <si>
    <t>SLK</t>
  </si>
  <si>
    <t>М 111.944</t>
  </si>
  <si>
    <t>М 111.945</t>
  </si>
  <si>
    <t>М 111.946</t>
  </si>
  <si>
    <t>М 111.947</t>
  </si>
  <si>
    <t>М 111.948</t>
  </si>
  <si>
    <t>М 111.951</t>
  </si>
  <si>
    <t>М 111.952</t>
  </si>
  <si>
    <t>М 111.955</t>
  </si>
  <si>
    <t>М 111.956</t>
  </si>
  <si>
    <t>М 111.957</t>
  </si>
  <si>
    <t>М 111.958</t>
  </si>
  <si>
    <t>М 111.960</t>
  </si>
  <si>
    <t>М 111.961</t>
  </si>
  <si>
    <t>М 111.970</t>
  </si>
  <si>
    <t>М 111.973</t>
  </si>
  <si>
    <t>М 111.974</t>
  </si>
  <si>
    <t>М 111.975</t>
  </si>
  <si>
    <t>М 111.977</t>
  </si>
  <si>
    <t>М 111.978</t>
  </si>
  <si>
    <t>М 111.979</t>
  </si>
  <si>
    <t>М 111.981</t>
  </si>
  <si>
    <t>М 111.982</t>
  </si>
  <si>
    <t>М 111.983</t>
  </si>
  <si>
    <t>М 111.984</t>
  </si>
  <si>
    <t>М 111.992</t>
  </si>
  <si>
    <t>М 112 Е32К</t>
  </si>
  <si>
    <t>М 112.910</t>
  </si>
  <si>
    <t>М 112.911</t>
  </si>
  <si>
    <t>М 112.912</t>
  </si>
  <si>
    <t>М 112.913</t>
  </si>
  <si>
    <t>М 112.914</t>
  </si>
  <si>
    <t>М 112.915</t>
  </si>
  <si>
    <t>М 112.916</t>
  </si>
  <si>
    <t>М 112.917</t>
  </si>
  <si>
    <t>М 112.920</t>
  </si>
  <si>
    <t>М 112.921</t>
  </si>
  <si>
    <t>М 112.922</t>
  </si>
  <si>
    <t>М 112.923</t>
  </si>
  <si>
    <t>М 112.925</t>
  </si>
  <si>
    <t>М 112.940</t>
  </si>
  <si>
    <t>М 112.941</t>
  </si>
  <si>
    <t>М 112.942</t>
  </si>
  <si>
    <t>М 112.943</t>
  </si>
  <si>
    <t>М 112.944</t>
  </si>
  <si>
    <t>М 112.945</t>
  </si>
  <si>
    <t>М 112.946</t>
  </si>
  <si>
    <t>М 112.947</t>
  </si>
  <si>
    <t>М 112.949</t>
  </si>
  <si>
    <t>М 112.951</t>
  </si>
  <si>
    <t>М 112.953</t>
  </si>
  <si>
    <t>М 112.954</t>
  </si>
  <si>
    <t>М 112.955</t>
  </si>
  <si>
    <t>М 112.960</t>
  </si>
  <si>
    <t>М 112.961</t>
  </si>
  <si>
    <t>М 112.970</t>
  </si>
  <si>
    <t>М 112.972</t>
  </si>
  <si>
    <t>М 112.973</t>
  </si>
  <si>
    <t>М 112.975</t>
  </si>
  <si>
    <t>М 112.976</t>
  </si>
  <si>
    <t>М 113.940</t>
  </si>
  <si>
    <t>М 113.941</t>
  </si>
  <si>
    <t>М 113.942</t>
  </si>
  <si>
    <t>М 113.943</t>
  </si>
  <si>
    <t>М 113.944</t>
  </si>
  <si>
    <t>М 113.948</t>
  </si>
  <si>
    <t>М 113.960</t>
  </si>
  <si>
    <t>М 113.961</t>
  </si>
  <si>
    <t>М 113.962</t>
  </si>
  <si>
    <t>М 113.963</t>
  </si>
  <si>
    <t>М 113.964</t>
  </si>
  <si>
    <t>М 113.965</t>
  </si>
  <si>
    <t>М 113.966</t>
  </si>
  <si>
    <t>М 113.967</t>
  </si>
  <si>
    <t>М 113.968</t>
  </si>
  <si>
    <t>М 113.969</t>
  </si>
  <si>
    <t>М 113.971</t>
  </si>
  <si>
    <t>М 113.980</t>
  </si>
  <si>
    <t>М 113.981</t>
  </si>
  <si>
    <t>М 113.982</t>
  </si>
  <si>
    <t>М 113.984</t>
  </si>
  <si>
    <t>М 113.985</t>
  </si>
  <si>
    <t>М 113.986</t>
  </si>
  <si>
    <t>М 113.987</t>
  </si>
  <si>
    <t>М 113.988</t>
  </si>
  <si>
    <t>М 113.989</t>
  </si>
  <si>
    <t>М 113.990</t>
  </si>
  <si>
    <t>М 113.991</t>
  </si>
  <si>
    <t>М 113.992</t>
  </si>
  <si>
    <t>М 113.Е55</t>
  </si>
  <si>
    <t>М 116.961</t>
  </si>
  <si>
    <t>М 116.962</t>
  </si>
  <si>
    <t>М 116.963</t>
  </si>
  <si>
    <t>М 116.964</t>
  </si>
  <si>
    <t>М 116.965</t>
  </si>
  <si>
    <t>М 117.960</t>
  </si>
  <si>
    <t>М 117.962</t>
  </si>
  <si>
    <t>М 117.963</t>
  </si>
  <si>
    <t>М 117.964</t>
  </si>
  <si>
    <t>М 117.965</t>
  </si>
  <si>
    <t>М 117.967</t>
  </si>
  <si>
    <t>М 117.968</t>
  </si>
  <si>
    <t>М 119.944</t>
  </si>
  <si>
    <t>М 119.960</t>
  </si>
  <si>
    <t>М 119.970</t>
  </si>
  <si>
    <t>М 119.971</t>
  </si>
  <si>
    <t>М 119.972</t>
  </si>
  <si>
    <t>М 119.974</t>
  </si>
  <si>
    <t>М 119.975</t>
  </si>
  <si>
    <t>М 119.980</t>
  </si>
  <si>
    <t>М 119.981</t>
  </si>
  <si>
    <t>М 119.982</t>
  </si>
  <si>
    <t>М 119.985</t>
  </si>
  <si>
    <t>М 119.E60</t>
  </si>
  <si>
    <t>М 120.980</t>
  </si>
  <si>
    <t>М 120.981</t>
  </si>
  <si>
    <t>М 120.982</t>
  </si>
  <si>
    <t>М 120.983</t>
  </si>
  <si>
    <t>М 120.E73</t>
  </si>
  <si>
    <t>М 137 970</t>
  </si>
  <si>
    <t>М 137.970</t>
  </si>
  <si>
    <t>М 155 980</t>
  </si>
  <si>
    <t>М 156 980</t>
  </si>
  <si>
    <t>М 166.940</t>
  </si>
  <si>
    <t>М 166.960</t>
  </si>
  <si>
    <t>М 166.961</t>
  </si>
  <si>
    <t>М 166.990</t>
  </si>
  <si>
    <t>М 166.991</t>
  </si>
  <si>
    <t>М 166.995</t>
  </si>
  <si>
    <t>М 266 920</t>
  </si>
  <si>
    <t>М 266 940</t>
  </si>
  <si>
    <t>B - class</t>
  </si>
  <si>
    <t>A -class</t>
  </si>
  <si>
    <t>М 266 960</t>
  </si>
  <si>
    <t>М 266 980</t>
  </si>
  <si>
    <t>М 271 921</t>
  </si>
  <si>
    <t>М 271 940</t>
  </si>
  <si>
    <t>C-class T-model</t>
  </si>
  <si>
    <t>М 271 941</t>
  </si>
  <si>
    <t>М 271 942</t>
  </si>
  <si>
    <t>М 271 944</t>
  </si>
  <si>
    <t>М 271 946</t>
  </si>
  <si>
    <t>М 271 948</t>
  </si>
  <si>
    <t>М 272 920</t>
  </si>
  <si>
    <t>М 272 940</t>
  </si>
  <si>
    <t>М 272 941</t>
  </si>
  <si>
    <t>М 272 942</t>
  </si>
  <si>
    <t>М 272 943</t>
  </si>
  <si>
    <t>М 272 960</t>
  </si>
  <si>
    <t>М 272 962</t>
  </si>
  <si>
    <t>М 272 963</t>
  </si>
  <si>
    <t>М 272 964</t>
  </si>
  <si>
    <t>М 272 965</t>
  </si>
  <si>
    <t>М 272 967</t>
  </si>
  <si>
    <t>М 272 970</t>
  </si>
  <si>
    <t>М 272 972</t>
  </si>
  <si>
    <t>М 273 923</t>
  </si>
  <si>
    <t>М 273 961</t>
  </si>
  <si>
    <t>М 273 963</t>
  </si>
  <si>
    <t>М 273 965</t>
  </si>
  <si>
    <t>М 275 950</t>
  </si>
  <si>
    <t>М 476 930</t>
  </si>
  <si>
    <t>М 476 932</t>
  </si>
  <si>
    <t>М 476 933</t>
  </si>
  <si>
    <t>М 476 934</t>
  </si>
  <si>
    <t>кузов</t>
  </si>
  <si>
    <t>W 126</t>
  </si>
  <si>
    <t>S 210</t>
  </si>
  <si>
    <t>W 210</t>
  </si>
  <si>
    <t>638\2</t>
  </si>
  <si>
    <t>R 129</t>
  </si>
  <si>
    <t>W 163</t>
  </si>
  <si>
    <t>R 170</t>
  </si>
  <si>
    <t>A 208</t>
  </si>
  <si>
    <t>C 208</t>
  </si>
  <si>
    <t>R 107</t>
  </si>
  <si>
    <t>C 140</t>
  </si>
  <si>
    <t>C 209</t>
  </si>
  <si>
    <t>R 171</t>
  </si>
  <si>
    <t>NISSAN</t>
  </si>
  <si>
    <t>двигатель  Nissan</t>
  </si>
  <si>
    <t>прокладка выпуск трубопровода</t>
  </si>
  <si>
    <t xml:space="preserve">прокладка средней части глушителя перед катализатором </t>
  </si>
  <si>
    <t xml:space="preserve">A 15  </t>
  </si>
  <si>
    <t>C 22</t>
  </si>
  <si>
    <t>Vanette автобус</t>
  </si>
  <si>
    <t>A 15 S</t>
  </si>
  <si>
    <t>CA 16</t>
  </si>
  <si>
    <t>Sunny 2</t>
  </si>
  <si>
    <t>CA 16 D</t>
  </si>
  <si>
    <t>CA 16 DE</t>
  </si>
  <si>
    <t>B 13</t>
  </si>
  <si>
    <t>100 NX</t>
  </si>
  <si>
    <t>256- 215</t>
  </si>
  <si>
    <t>CA 16 DS</t>
  </si>
  <si>
    <t>CA 16 NS</t>
  </si>
  <si>
    <t>CA 16 S</t>
  </si>
  <si>
    <t>T 72 , T 12</t>
  </si>
  <si>
    <t>Bluebird</t>
  </si>
  <si>
    <t>CA 18 D</t>
  </si>
  <si>
    <t>CA 18 DE</t>
  </si>
  <si>
    <t>CA 18 DET</t>
  </si>
  <si>
    <t>S 13</t>
  </si>
  <si>
    <t>200 SX купе</t>
  </si>
  <si>
    <t xml:space="preserve">CA 18 ET </t>
  </si>
  <si>
    <t>CA 18 NS</t>
  </si>
  <si>
    <t>CA 18 S</t>
  </si>
  <si>
    <t>U 11</t>
  </si>
  <si>
    <t>CA 18 T</t>
  </si>
  <si>
    <t>CA 20</t>
  </si>
  <si>
    <t>CA 20 E</t>
  </si>
  <si>
    <t>WU 11</t>
  </si>
  <si>
    <t>Bluebird St Wagon</t>
  </si>
  <si>
    <t>M 11</t>
  </si>
  <si>
    <t>Priairie Pro</t>
  </si>
  <si>
    <t>CA 20 S</t>
  </si>
  <si>
    <t>M 10 , NM 10</t>
  </si>
  <si>
    <t>Praria</t>
  </si>
  <si>
    <t>CD 17</t>
  </si>
  <si>
    <t>CD 20</t>
  </si>
  <si>
    <t>P 10</t>
  </si>
  <si>
    <t xml:space="preserve">Primera  </t>
  </si>
  <si>
    <t>N 15</t>
  </si>
  <si>
    <t>Almera 1</t>
  </si>
  <si>
    <t>W 10</t>
  </si>
  <si>
    <t>Primera Traveler</t>
  </si>
  <si>
    <t>N 14</t>
  </si>
  <si>
    <t>Sunny 3</t>
  </si>
  <si>
    <t>Y 10</t>
  </si>
  <si>
    <t>Sunny 3 Treveller</t>
  </si>
  <si>
    <t>256 - 535</t>
  </si>
  <si>
    <t>CD 20 T</t>
  </si>
  <si>
    <t>P 11</t>
  </si>
  <si>
    <t>Primera</t>
  </si>
  <si>
    <t>CD 23</t>
  </si>
  <si>
    <t>CG 10 DE</t>
  </si>
  <si>
    <t>K 11</t>
  </si>
  <si>
    <t>Micra</t>
  </si>
  <si>
    <t>CG 13 DE</t>
  </si>
  <si>
    <t>CGA 3 DE</t>
  </si>
  <si>
    <t>Kubistar</t>
  </si>
  <si>
    <t>E 10 S</t>
  </si>
  <si>
    <t xml:space="preserve">E 13  </t>
  </si>
  <si>
    <t>E 13 S</t>
  </si>
  <si>
    <t>E 15 S</t>
  </si>
  <si>
    <t>E 16 I</t>
  </si>
  <si>
    <t>E 16 S</t>
  </si>
  <si>
    <t>N 13</t>
  </si>
  <si>
    <t>B 12</t>
  </si>
  <si>
    <t>Sunny 2 купе</t>
  </si>
  <si>
    <t>FJ 20 E</t>
  </si>
  <si>
    <t>GA 13 DE</t>
  </si>
  <si>
    <t>GA 13 DS</t>
  </si>
  <si>
    <t>GA 14 DE</t>
  </si>
  <si>
    <t>GA 14 DS</t>
  </si>
  <si>
    <t>GA 14 S</t>
  </si>
  <si>
    <t>GA 16 DE</t>
  </si>
  <si>
    <t>WP 11</t>
  </si>
  <si>
    <t>C 23 M</t>
  </si>
  <si>
    <t>Serena</t>
  </si>
  <si>
    <t>HC 23</t>
  </si>
  <si>
    <t>Vanette Cargo</t>
  </si>
  <si>
    <t>GA 16 DS</t>
  </si>
  <si>
    <t>GA 16 I</t>
  </si>
  <si>
    <t>GA 16 i</t>
  </si>
  <si>
    <t>GA 16 S</t>
  </si>
  <si>
    <t>GA 18 DE</t>
  </si>
  <si>
    <t>GA 18 DET</t>
  </si>
  <si>
    <t>GA 20 DE</t>
  </si>
  <si>
    <t>HR 16 DE</t>
  </si>
  <si>
    <t>E 11</t>
  </si>
  <si>
    <t>Note</t>
  </si>
  <si>
    <t>256 - 099</t>
  </si>
  <si>
    <t>751 - 970</t>
  </si>
  <si>
    <t>Qashqai</t>
  </si>
  <si>
    <t>Tiida</t>
  </si>
  <si>
    <t>K 9 K 276</t>
  </si>
  <si>
    <t>256 304</t>
  </si>
  <si>
    <t>K 9 K 708</t>
  </si>
  <si>
    <t xml:space="preserve">KA 24  </t>
  </si>
  <si>
    <t>KA 24 DE</t>
  </si>
  <si>
    <t xml:space="preserve">KA 24 E </t>
  </si>
  <si>
    <t>R 20</t>
  </si>
  <si>
    <t>Terrano 2</t>
  </si>
  <si>
    <t>L 16</t>
  </si>
  <si>
    <t>L 24 E</t>
  </si>
  <si>
    <t>L 24 S</t>
  </si>
  <si>
    <t>L 28</t>
  </si>
  <si>
    <t>L 28 S</t>
  </si>
  <si>
    <t>LD 20</t>
  </si>
  <si>
    <t>LD 20 II</t>
  </si>
  <si>
    <t>LD 23</t>
  </si>
  <si>
    <t>LD 28</t>
  </si>
  <si>
    <t>MA 10</t>
  </si>
  <si>
    <t>MA 10 S</t>
  </si>
  <si>
    <t>MA 12 S</t>
  </si>
  <si>
    <t>K 10</t>
  </si>
  <si>
    <t>NA 20 S</t>
  </si>
  <si>
    <t>QD 32</t>
  </si>
  <si>
    <t>QG 15 DE</t>
  </si>
  <si>
    <t>N 16</t>
  </si>
  <si>
    <t>Almera 2</t>
  </si>
  <si>
    <t>QG 16 DE</t>
  </si>
  <si>
    <t>P 12</t>
  </si>
  <si>
    <t>QG 18 DE</t>
  </si>
  <si>
    <t>V 10</t>
  </si>
  <si>
    <t>Almera Tino</t>
  </si>
  <si>
    <t>QR 20 DE</t>
  </si>
  <si>
    <t>T 30</t>
  </si>
  <si>
    <t>X - Trail</t>
  </si>
  <si>
    <t>Teana</t>
  </si>
  <si>
    <t>QR 25 DE</t>
  </si>
  <si>
    <t>Murano</t>
  </si>
  <si>
    <t>RB 20 E</t>
  </si>
  <si>
    <t>RB 24 S</t>
  </si>
  <si>
    <t>RB 30 S</t>
  </si>
  <si>
    <t>RB 42 S</t>
  </si>
  <si>
    <t>RD 28</t>
  </si>
  <si>
    <t>RD 28 T</t>
  </si>
  <si>
    <t>Y 20</t>
  </si>
  <si>
    <t>Patrol GR 1</t>
  </si>
  <si>
    <t>RD 28 Ti</t>
  </si>
  <si>
    <t>Y 61</t>
  </si>
  <si>
    <t>Parol GR II</t>
  </si>
  <si>
    <t>SD 23</t>
  </si>
  <si>
    <t>SD 25</t>
  </si>
  <si>
    <t>D 25</t>
  </si>
  <si>
    <t>Pick Up</t>
  </si>
  <si>
    <t>SD 33</t>
  </si>
  <si>
    <t>SR 16 DE</t>
  </si>
  <si>
    <t>SR 20 DE</t>
  </si>
  <si>
    <t>SR 20 DET</t>
  </si>
  <si>
    <t>SR 20 Di</t>
  </si>
  <si>
    <t>SR 20 DI</t>
  </si>
  <si>
    <t>SR 20 E</t>
  </si>
  <si>
    <t>SR 20 VE</t>
  </si>
  <si>
    <t xml:space="preserve">SR 20DE </t>
  </si>
  <si>
    <t>TB 42 E</t>
  </si>
  <si>
    <t>TB 42 S</t>
  </si>
  <si>
    <t>TB 45 E</t>
  </si>
  <si>
    <t>TD 15</t>
  </si>
  <si>
    <t>TD 23</t>
  </si>
  <si>
    <t>E 24</t>
  </si>
  <si>
    <t>Urvan фургон</t>
  </si>
  <si>
    <t>TD 25</t>
  </si>
  <si>
    <t>D 21</t>
  </si>
  <si>
    <t>TD 27</t>
  </si>
  <si>
    <t>TD 27 E T I</t>
  </si>
  <si>
    <t>TD 27 T</t>
  </si>
  <si>
    <t>WD 21</t>
  </si>
  <si>
    <t>Terrano 1</t>
  </si>
  <si>
    <t xml:space="preserve">TD 27 T </t>
  </si>
  <si>
    <t>TD 27 Ti</t>
  </si>
  <si>
    <t xml:space="preserve">VG 20 DET </t>
  </si>
  <si>
    <t>VG 20 E</t>
  </si>
  <si>
    <t xml:space="preserve">VG 30 </t>
  </si>
  <si>
    <t>VG 30 DE</t>
  </si>
  <si>
    <t>VG 30 DETT</t>
  </si>
  <si>
    <t>VG 30 E</t>
  </si>
  <si>
    <t>P1N - A006</t>
  </si>
  <si>
    <t>J 30</t>
  </si>
  <si>
    <t>Maxima</t>
  </si>
  <si>
    <t>VG 30 ET</t>
  </si>
  <si>
    <t>VG 30 I</t>
  </si>
  <si>
    <t>VG 30 T</t>
  </si>
  <si>
    <t>VG 33 E  V6</t>
  </si>
  <si>
    <t>R 50</t>
  </si>
  <si>
    <t>Pathfinder</t>
  </si>
  <si>
    <t>VG 35 E  V6</t>
  </si>
  <si>
    <t>VQ 20 DE</t>
  </si>
  <si>
    <t>A 32</t>
  </si>
  <si>
    <t>Maxima QX</t>
  </si>
  <si>
    <t>A 33</t>
  </si>
  <si>
    <t>VQ 30 DE</t>
  </si>
  <si>
    <t xml:space="preserve">VQ 35  </t>
  </si>
  <si>
    <t>VQ 35 DE</t>
  </si>
  <si>
    <t>Y 44 S</t>
  </si>
  <si>
    <t>YD 22 DDT</t>
  </si>
  <si>
    <t>YD 22 DDTi</t>
  </si>
  <si>
    <t>YD 22 E T I</t>
  </si>
  <si>
    <t>Z 16</t>
  </si>
  <si>
    <t>Z 16 S</t>
  </si>
  <si>
    <t>Z 20</t>
  </si>
  <si>
    <t>Z 20 S</t>
  </si>
  <si>
    <t>Z 22</t>
  </si>
  <si>
    <t>Z 24</t>
  </si>
  <si>
    <t>Z 24 I</t>
  </si>
  <si>
    <t>Z 24 i</t>
  </si>
  <si>
    <t>Z 24 S</t>
  </si>
  <si>
    <t>ZD 30 DDTi</t>
  </si>
  <si>
    <t>двигатель  FORD</t>
  </si>
  <si>
    <t>1 Z</t>
  </si>
  <si>
    <t>Galaxy</t>
  </si>
  <si>
    <t>4 AA</t>
  </si>
  <si>
    <t>4 AB</t>
  </si>
  <si>
    <t>4 BA</t>
  </si>
  <si>
    <t>4 BC</t>
  </si>
  <si>
    <t>4 CA</t>
  </si>
  <si>
    <t>4 CC</t>
  </si>
  <si>
    <t>4 DA</t>
  </si>
  <si>
    <t>4 EA</t>
  </si>
  <si>
    <t>4 EB</t>
  </si>
  <si>
    <t>Transit</t>
  </si>
  <si>
    <t>4 EC</t>
  </si>
  <si>
    <t>4 ED</t>
  </si>
  <si>
    <t>4 FA</t>
  </si>
  <si>
    <t>4 FB</t>
  </si>
  <si>
    <t>4 FC</t>
  </si>
  <si>
    <t>4 FD</t>
  </si>
  <si>
    <t>4 GA</t>
  </si>
  <si>
    <t>4 GB</t>
  </si>
  <si>
    <t>4 GC</t>
  </si>
  <si>
    <t>4 GD</t>
  </si>
  <si>
    <t>4 GE</t>
  </si>
  <si>
    <t>4 GF</t>
  </si>
  <si>
    <t>4 HA</t>
  </si>
  <si>
    <t>4 HB</t>
  </si>
  <si>
    <t>4 HC</t>
  </si>
  <si>
    <t>4 HD</t>
  </si>
  <si>
    <t>4 RB</t>
  </si>
  <si>
    <t>4 RC</t>
  </si>
  <si>
    <t>A 9 A</t>
  </si>
  <si>
    <t>KA</t>
  </si>
  <si>
    <t>A 9 B</t>
  </si>
  <si>
    <t>A 9 JA</t>
  </si>
  <si>
    <t>Fiesta 4</t>
  </si>
  <si>
    <t>Fiesta 5</t>
  </si>
  <si>
    <t>A 9 JB</t>
  </si>
  <si>
    <t>JH , JB</t>
  </si>
  <si>
    <t>AOBA</t>
  </si>
  <si>
    <t>Mondeo</t>
  </si>
  <si>
    <t>0 24 390</t>
  </si>
  <si>
    <t>AOBC</t>
  </si>
  <si>
    <t>AODA</t>
  </si>
  <si>
    <t>Focus 2</t>
  </si>
  <si>
    <t>C - Max</t>
  </si>
  <si>
    <t>AODB</t>
  </si>
  <si>
    <t>AODE</t>
  </si>
  <si>
    <t>ASDA</t>
  </si>
  <si>
    <t>ASDB</t>
  </si>
  <si>
    <t>B</t>
  </si>
  <si>
    <t>B 4 A</t>
  </si>
  <si>
    <t>Sierra</t>
  </si>
  <si>
    <t>B 4 B</t>
  </si>
  <si>
    <t xml:space="preserve">Sierra  </t>
  </si>
  <si>
    <t>B 4 C</t>
  </si>
  <si>
    <t>BAA</t>
  </si>
  <si>
    <t>Ford KA</t>
  </si>
  <si>
    <t>BAJA</t>
  </si>
  <si>
    <t>BHDA</t>
  </si>
  <si>
    <t xml:space="preserve">Focus </t>
  </si>
  <si>
    <t>BHDB</t>
  </si>
  <si>
    <t>BHPA</t>
  </si>
  <si>
    <t>Tourneo connect</t>
  </si>
  <si>
    <t>Transit connect</t>
  </si>
  <si>
    <t>BKA</t>
  </si>
  <si>
    <t>BKB</t>
  </si>
  <si>
    <t>BKF</t>
  </si>
  <si>
    <t>BKH</t>
  </si>
  <si>
    <t>BOB</t>
  </si>
  <si>
    <t>Scorpio 2</t>
  </si>
  <si>
    <t>Scorpio 1</t>
  </si>
  <si>
    <t>Scorpio 1 универ-л</t>
  </si>
  <si>
    <t>BRG</t>
  </si>
  <si>
    <t>Scorpio 2 универ-л</t>
  </si>
  <si>
    <t xml:space="preserve">BRT </t>
  </si>
  <si>
    <t>C 9 DA</t>
  </si>
  <si>
    <t>Focus накл зад</t>
  </si>
  <si>
    <t>Focus седан</t>
  </si>
  <si>
    <t>Focus универ-л</t>
  </si>
  <si>
    <t>C 9 DB</t>
  </si>
  <si>
    <t>C 9 DC</t>
  </si>
  <si>
    <t>CDB</t>
  </si>
  <si>
    <t>CDC</t>
  </si>
  <si>
    <t>CDRA</t>
  </si>
  <si>
    <t>Street KA</t>
  </si>
  <si>
    <t>CDRB</t>
  </si>
  <si>
    <t>CFBA</t>
  </si>
  <si>
    <t>Mondeo 3</t>
  </si>
  <si>
    <t>CGBA</t>
  </si>
  <si>
    <t xml:space="preserve">Mondeo 2 </t>
  </si>
  <si>
    <t>CGBB</t>
  </si>
  <si>
    <t>CHBA</t>
  </si>
  <si>
    <t>CHBB</t>
  </si>
  <si>
    <t>CJBA</t>
  </si>
  <si>
    <t>CJBB</t>
  </si>
  <si>
    <t>CSDA</t>
  </si>
  <si>
    <t>Focus</t>
  </si>
  <si>
    <t>CSDB</t>
  </si>
  <si>
    <t>DHA</t>
  </si>
  <si>
    <t>DHB</t>
  </si>
  <si>
    <t>DHC</t>
  </si>
  <si>
    <t>DHD</t>
  </si>
  <si>
    <t>DHE</t>
  </si>
  <si>
    <t>DHF</t>
  </si>
  <si>
    <t>DHG</t>
  </si>
  <si>
    <t>E 5 FA</t>
  </si>
  <si>
    <t>E 5 SA</t>
  </si>
  <si>
    <t>E 5 SB</t>
  </si>
  <si>
    <t>EDBA</t>
  </si>
  <si>
    <t>Cougar</t>
  </si>
  <si>
    <t>EDBB</t>
  </si>
  <si>
    <t>EDBC</t>
  </si>
  <si>
    <t>EDBD</t>
  </si>
  <si>
    <t>EDDB</t>
  </si>
  <si>
    <t>EDDC</t>
  </si>
  <si>
    <t>EDDD</t>
  </si>
  <si>
    <t>EDDF</t>
  </si>
  <si>
    <t>EYDB</t>
  </si>
  <si>
    <t>EYDC</t>
  </si>
  <si>
    <t>EYDD</t>
  </si>
  <si>
    <t>EYDE</t>
  </si>
  <si>
    <t>EYDF</t>
  </si>
  <si>
    <t>EYPA</t>
  </si>
  <si>
    <t>Tourneo</t>
  </si>
  <si>
    <t>EYPC</t>
  </si>
  <si>
    <t>F 4 A</t>
  </si>
  <si>
    <t>Fiesta 3</t>
  </si>
  <si>
    <t>F 4 B</t>
  </si>
  <si>
    <t xml:space="preserve">Escort 6 </t>
  </si>
  <si>
    <t>Escort 7 кабрио</t>
  </si>
  <si>
    <t>Escort 7 седан</t>
  </si>
  <si>
    <t>Escort 6 кабрио</t>
  </si>
  <si>
    <t>Escort 7</t>
  </si>
  <si>
    <t>Escort 7 универ-л</t>
  </si>
  <si>
    <t>F 6 A</t>
  </si>
  <si>
    <t>F 6 B</t>
  </si>
  <si>
    <t>Escort Express</t>
  </si>
  <si>
    <t>Escort 4 накл зад</t>
  </si>
  <si>
    <t>Escort 4 кабрио</t>
  </si>
  <si>
    <t>Escort 4 универ-л</t>
  </si>
  <si>
    <t xml:space="preserve">Orion 2 </t>
  </si>
  <si>
    <t>F 6 C</t>
  </si>
  <si>
    <t>F 6 D</t>
  </si>
  <si>
    <t>F 6 E</t>
  </si>
  <si>
    <t>F 6 F</t>
  </si>
  <si>
    <t xml:space="preserve">Escort 5 </t>
  </si>
  <si>
    <t>Escort 5 универ-л</t>
  </si>
  <si>
    <t>Escort 5 кабрио</t>
  </si>
  <si>
    <t>Orion 3</t>
  </si>
  <si>
    <t>F 6 G</t>
  </si>
  <si>
    <t>F 6 JA</t>
  </si>
  <si>
    <t>Fusion</t>
  </si>
  <si>
    <t>F 6 JB</t>
  </si>
  <si>
    <t>F 9 DA</t>
  </si>
  <si>
    <t>F 9 DB</t>
  </si>
  <si>
    <t>FFDA</t>
  </si>
  <si>
    <t>FHA</t>
  </si>
  <si>
    <t>FHD</t>
  </si>
  <si>
    <t>Puma</t>
  </si>
  <si>
    <t>FHE</t>
  </si>
  <si>
    <t>FHF</t>
  </si>
  <si>
    <t>FS</t>
  </si>
  <si>
    <t>Probe 2</t>
  </si>
  <si>
    <t>FUA</t>
  </si>
  <si>
    <t xml:space="preserve">FUA </t>
  </si>
  <si>
    <t xml:space="preserve">FUAA </t>
  </si>
  <si>
    <t xml:space="preserve">FUB </t>
  </si>
  <si>
    <t xml:space="preserve">FUBA </t>
  </si>
  <si>
    <t>FUC</t>
  </si>
  <si>
    <t xml:space="preserve">FUD </t>
  </si>
  <si>
    <t xml:space="preserve">FUF </t>
  </si>
  <si>
    <t>FUG</t>
  </si>
  <si>
    <t>FUH</t>
  </si>
  <si>
    <t>FUJ</t>
  </si>
  <si>
    <t>FUJA</t>
  </si>
  <si>
    <t>FUJB</t>
  </si>
  <si>
    <t>FXDA</t>
  </si>
  <si>
    <t>FXDB</t>
  </si>
  <si>
    <t>FXDC</t>
  </si>
  <si>
    <t>FXDD</t>
  </si>
  <si>
    <t>FXJA</t>
  </si>
  <si>
    <t>FXJB</t>
  </si>
  <si>
    <t>FYDA</t>
  </si>
  <si>
    <t>FYDB</t>
  </si>
  <si>
    <t>FYDC</t>
  </si>
  <si>
    <t>FYDD</t>
  </si>
  <si>
    <t>FYDE</t>
  </si>
  <si>
    <t>FYDF</t>
  </si>
  <si>
    <t>FYJA</t>
  </si>
  <si>
    <t>FYJB</t>
  </si>
  <si>
    <t>G 6 A</t>
  </si>
  <si>
    <t>G 6 DA</t>
  </si>
  <si>
    <t>G 6 DB</t>
  </si>
  <si>
    <t>G 6 DD</t>
  </si>
  <si>
    <t>G 8 DA</t>
  </si>
  <si>
    <t>G 8 DB</t>
  </si>
  <si>
    <t>GBVAF</t>
  </si>
  <si>
    <t>Ranger 3</t>
  </si>
  <si>
    <t>GLB</t>
  </si>
  <si>
    <t>Escort 3</t>
  </si>
  <si>
    <t>GLC</t>
  </si>
  <si>
    <t>GMA</t>
  </si>
  <si>
    <t>GPA</t>
  </si>
  <si>
    <t>GSE</t>
  </si>
  <si>
    <t>GSG</t>
  </si>
  <si>
    <t xml:space="preserve">Escort </t>
  </si>
  <si>
    <t>GUD</t>
  </si>
  <si>
    <t>GUE</t>
  </si>
  <si>
    <t>Maverick</t>
  </si>
  <si>
    <t>HCPA</t>
  </si>
  <si>
    <t>HCPB</t>
  </si>
  <si>
    <t>HHDA</t>
  </si>
  <si>
    <t>HHDB</t>
  </si>
  <si>
    <t>HHJA</t>
  </si>
  <si>
    <t>HHJB</t>
  </si>
  <si>
    <t>HWDA</t>
  </si>
  <si>
    <t>HWDB</t>
  </si>
  <si>
    <t xml:space="preserve">HXB  </t>
  </si>
  <si>
    <t xml:space="preserve">HXC </t>
  </si>
  <si>
    <t>HXDA</t>
  </si>
  <si>
    <t>J 4 A</t>
  </si>
  <si>
    <t>J 4 B</t>
  </si>
  <si>
    <t>Escort 5 накл зад</t>
  </si>
  <si>
    <t>J 4 C</t>
  </si>
  <si>
    <t>Fiesta фургон</t>
  </si>
  <si>
    <t>J 4 D</t>
  </si>
  <si>
    <t>J 4 J</t>
  </si>
  <si>
    <t>J 4 K</t>
  </si>
  <si>
    <t>J 4 L</t>
  </si>
  <si>
    <t>J 4 M</t>
  </si>
  <si>
    <t>J 4 N</t>
  </si>
  <si>
    <t>J 4 P</t>
  </si>
  <si>
    <t>J 4 Q</t>
  </si>
  <si>
    <t>J 4 R</t>
  </si>
  <si>
    <t>J 4 S</t>
  </si>
  <si>
    <t>J 4 T</t>
  </si>
  <si>
    <t>J 6 A</t>
  </si>
  <si>
    <t>J 6 B</t>
  </si>
  <si>
    <t>JBA</t>
  </si>
  <si>
    <t>JBB</t>
  </si>
  <si>
    <t>JBC</t>
  </si>
  <si>
    <t xml:space="preserve">JBD </t>
  </si>
  <si>
    <t xml:space="preserve">JBE </t>
  </si>
  <si>
    <t>JCT</t>
  </si>
  <si>
    <t>Sierra накл зад</t>
  </si>
  <si>
    <t>JJA</t>
  </si>
  <si>
    <t>JJB</t>
  </si>
  <si>
    <t>JJC</t>
  </si>
  <si>
    <t>JJD</t>
  </si>
  <si>
    <t>JJE</t>
  </si>
  <si>
    <t>JJF</t>
  </si>
  <si>
    <t>JJG</t>
  </si>
  <si>
    <t>JJH</t>
  </si>
  <si>
    <t>JJJ</t>
  </si>
  <si>
    <t>JJK</t>
  </si>
  <si>
    <t>JJL</t>
  </si>
  <si>
    <t>JJM</t>
  </si>
  <si>
    <t>JLA</t>
  </si>
  <si>
    <t>JLB</t>
  </si>
  <si>
    <t>JPA</t>
  </si>
  <si>
    <t>Orion 1</t>
  </si>
  <si>
    <t xml:space="preserve">JPC </t>
  </si>
  <si>
    <t>KA 24</t>
  </si>
  <si>
    <t>KA 24 E</t>
  </si>
  <si>
    <t>KKDA</t>
  </si>
  <si>
    <t>KL</t>
  </si>
  <si>
    <t>L 1 E</t>
  </si>
  <si>
    <t xml:space="preserve">Escort 7 </t>
  </si>
  <si>
    <t>L 1 F</t>
  </si>
  <si>
    <t>Mondeo 1</t>
  </si>
  <si>
    <t>L 1 G</t>
  </si>
  <si>
    <t xml:space="preserve">Fiesta 3 </t>
  </si>
  <si>
    <t>L 1 H</t>
  </si>
  <si>
    <t>L 1 J</t>
  </si>
  <si>
    <t>L 1 K</t>
  </si>
  <si>
    <t>L 1 L</t>
  </si>
  <si>
    <t xml:space="preserve">Mondeo 1 </t>
  </si>
  <si>
    <t>L 1 N</t>
  </si>
  <si>
    <t>L 1 Q</t>
  </si>
  <si>
    <t>L 1 T</t>
  </si>
  <si>
    <t>L 1 V</t>
  </si>
  <si>
    <t>L 1 W</t>
  </si>
  <si>
    <t>L 6 B</t>
  </si>
  <si>
    <t>Sierra универ-л</t>
  </si>
  <si>
    <t xml:space="preserve">L4B   </t>
  </si>
  <si>
    <t xml:space="preserve">LAC </t>
  </si>
  <si>
    <t xml:space="preserve">LAT </t>
  </si>
  <si>
    <t>LCBA</t>
  </si>
  <si>
    <t>LCBB</t>
  </si>
  <si>
    <t>LCBC</t>
  </si>
  <si>
    <t>LCBE</t>
  </si>
  <si>
    <t>LCN</t>
  </si>
  <si>
    <t xml:space="preserve">LCR </t>
  </si>
  <si>
    <t>LCS</t>
  </si>
  <si>
    <t>LCT</t>
  </si>
  <si>
    <t xml:space="preserve">LGB </t>
  </si>
  <si>
    <t xml:space="preserve">LGD </t>
  </si>
  <si>
    <t>LHA</t>
  </si>
  <si>
    <t xml:space="preserve">LJA </t>
  </si>
  <si>
    <t>LJB</t>
  </si>
  <si>
    <t xml:space="preserve">Escort 4 </t>
  </si>
  <si>
    <t xml:space="preserve">LJC </t>
  </si>
  <si>
    <t>LJD</t>
  </si>
  <si>
    <t xml:space="preserve">LJE </t>
  </si>
  <si>
    <t xml:space="preserve">LJF </t>
  </si>
  <si>
    <t>LNA</t>
  </si>
  <si>
    <t>LNB</t>
  </si>
  <si>
    <t>LP 1</t>
  </si>
  <si>
    <t xml:space="preserve">LP2 </t>
  </si>
  <si>
    <t xml:space="preserve">LP3 </t>
  </si>
  <si>
    <t>LPA</t>
  </si>
  <si>
    <t>LR 1</t>
  </si>
  <si>
    <t>LR1</t>
  </si>
  <si>
    <t>Escort 3 кабрио</t>
  </si>
  <si>
    <t>LR2</t>
  </si>
  <si>
    <t>LRA</t>
  </si>
  <si>
    <t>LRB</t>
  </si>
  <si>
    <t>LSD</t>
  </si>
  <si>
    <t xml:space="preserve">LSD </t>
  </si>
  <si>
    <t xml:space="preserve">LSDA </t>
  </si>
  <si>
    <t>LSE</t>
  </si>
  <si>
    <t>LSF</t>
  </si>
  <si>
    <t>LTA</t>
  </si>
  <si>
    <t>LTB</t>
  </si>
  <si>
    <t>LTC</t>
  </si>
  <si>
    <t>LUA</t>
  </si>
  <si>
    <t xml:space="preserve">LUB </t>
  </si>
  <si>
    <t xml:space="preserve">LUB  </t>
  </si>
  <si>
    <t>Fiesta 2 накл зад</t>
  </si>
  <si>
    <t>LUC</t>
  </si>
  <si>
    <t>LUD</t>
  </si>
  <si>
    <t>LUG</t>
  </si>
  <si>
    <t>LUH</t>
  </si>
  <si>
    <t>LUJ</t>
  </si>
  <si>
    <t>LUK</t>
  </si>
  <si>
    <t>M 7 JA</t>
  </si>
  <si>
    <t>M 7 JB</t>
  </si>
  <si>
    <t>MHA</t>
  </si>
  <si>
    <t>MHB</t>
  </si>
  <si>
    <t>N 3 A</t>
  </si>
  <si>
    <t>N 4 A</t>
  </si>
  <si>
    <t>N 4 B</t>
  </si>
  <si>
    <t>N 4 I</t>
  </si>
  <si>
    <t>N 4 JB</t>
  </si>
  <si>
    <t>N 5 B</t>
  </si>
  <si>
    <t xml:space="preserve">N 5 C </t>
  </si>
  <si>
    <t>N 5 D</t>
  </si>
  <si>
    <t>N 5 E</t>
  </si>
  <si>
    <t>N 5 F</t>
  </si>
  <si>
    <t xml:space="preserve">N 7 A </t>
  </si>
  <si>
    <t>N 8 C</t>
  </si>
  <si>
    <t>N 9 B</t>
  </si>
  <si>
    <t>N 9 C</t>
  </si>
  <si>
    <t>NE 4</t>
  </si>
  <si>
    <t>NE 5</t>
  </si>
  <si>
    <t>NEJ</t>
  </si>
  <si>
    <t xml:space="preserve">NER </t>
  </si>
  <si>
    <t>NES</t>
  </si>
  <si>
    <t>NET</t>
  </si>
  <si>
    <t xml:space="preserve">Sierra </t>
  </si>
  <si>
    <t>NGA</t>
  </si>
  <si>
    <t>Mondeo 1 универ-л</t>
  </si>
  <si>
    <t>Mondeo 2 накл зад</t>
  </si>
  <si>
    <t>Mondeo 2 седан</t>
  </si>
  <si>
    <t>NGB</t>
  </si>
  <si>
    <t>NGC</t>
  </si>
  <si>
    <t>NGD</t>
  </si>
  <si>
    <t xml:space="preserve">NR 2 </t>
  </si>
  <si>
    <t>NRA</t>
  </si>
  <si>
    <t>NRB</t>
  </si>
  <si>
    <t>NRC</t>
  </si>
  <si>
    <t>NRD</t>
  </si>
  <si>
    <t>NRI</t>
  </si>
  <si>
    <t>NSD</t>
  </si>
  <si>
    <t>NSE</t>
  </si>
  <si>
    <t>NSF</t>
  </si>
  <si>
    <t>NSG</t>
  </si>
  <si>
    <t xml:space="preserve">NSH </t>
  </si>
  <si>
    <t xml:space="preserve">NX  </t>
  </si>
  <si>
    <t>NYT</t>
  </si>
  <si>
    <t xml:space="preserve">PR </t>
  </si>
  <si>
    <t>PR 5</t>
  </si>
  <si>
    <t>PR 6</t>
  </si>
  <si>
    <t xml:space="preserve">PR3 </t>
  </si>
  <si>
    <t xml:space="preserve">PR4 </t>
  </si>
  <si>
    <t xml:space="preserve">PR7 </t>
  </si>
  <si>
    <t xml:space="preserve">PR8 </t>
  </si>
  <si>
    <t>PRG</t>
  </si>
  <si>
    <t xml:space="preserve">PRI </t>
  </si>
  <si>
    <t>PRN</t>
  </si>
  <si>
    <t>PRT</t>
  </si>
  <si>
    <t>Q 7 DA</t>
  </si>
  <si>
    <t>Q7 DA</t>
  </si>
  <si>
    <t>QQDA</t>
  </si>
  <si>
    <t>QQDB</t>
  </si>
  <si>
    <t>QQDC</t>
  </si>
  <si>
    <t>R 2 A</t>
  </si>
  <si>
    <t>R 2 C</t>
  </si>
  <si>
    <t>R 6 A</t>
  </si>
  <si>
    <t>RDA</t>
  </si>
  <si>
    <t>Escort 7 накл зад</t>
  </si>
  <si>
    <t>RDB</t>
  </si>
  <si>
    <t>REB</t>
  </si>
  <si>
    <t>REC</t>
  </si>
  <si>
    <t>RED</t>
  </si>
  <si>
    <t>REF</t>
  </si>
  <si>
    <t>RFA</t>
  </si>
  <si>
    <t>RFB</t>
  </si>
  <si>
    <t>RFD</t>
  </si>
  <si>
    <t>Escort 6</t>
  </si>
  <si>
    <t>Escort Classic</t>
  </si>
  <si>
    <t>RFK</t>
  </si>
  <si>
    <t>RFL</t>
  </si>
  <si>
    <t>RFM</t>
  </si>
  <si>
    <t>RFN</t>
  </si>
  <si>
    <t>RFS</t>
  </si>
  <si>
    <t>RKA</t>
  </si>
  <si>
    <t xml:space="preserve">RKB </t>
  </si>
  <si>
    <t>RKC</t>
  </si>
  <si>
    <t xml:space="preserve">RKF </t>
  </si>
  <si>
    <t xml:space="preserve">RKH </t>
  </si>
  <si>
    <t xml:space="preserve">RKJ </t>
  </si>
  <si>
    <t xml:space="preserve">RKK </t>
  </si>
  <si>
    <t>RQB</t>
  </si>
  <si>
    <t>RQC</t>
  </si>
  <si>
    <t xml:space="preserve">RQS </t>
  </si>
  <si>
    <t>RTA</t>
  </si>
  <si>
    <t>RTB</t>
  </si>
  <si>
    <t>RTC</t>
  </si>
  <si>
    <t>RTD</t>
  </si>
  <si>
    <t>RTE</t>
  </si>
  <si>
    <t>Escort 5</t>
  </si>
  <si>
    <t xml:space="preserve">Orion 3 </t>
  </si>
  <si>
    <t>RTF</t>
  </si>
  <si>
    <t>RTG</t>
  </si>
  <si>
    <t>RTH</t>
  </si>
  <si>
    <t>RTJ</t>
  </si>
  <si>
    <t>RTK</t>
  </si>
  <si>
    <t>RTN</t>
  </si>
  <si>
    <t>RTP</t>
  </si>
  <si>
    <t>RTQ</t>
  </si>
  <si>
    <t>RVA</t>
  </si>
  <si>
    <t>SCB</t>
  </si>
  <si>
    <t>SCC</t>
  </si>
  <si>
    <t>SEA</t>
  </si>
  <si>
    <t xml:space="preserve">SEB </t>
  </si>
  <si>
    <t>SEBA</t>
  </si>
  <si>
    <t xml:space="preserve">SEC </t>
  </si>
  <si>
    <t>SEWA</t>
  </si>
  <si>
    <t>S- Max</t>
  </si>
  <si>
    <t>SFA</t>
  </si>
  <si>
    <t>SFB</t>
  </si>
  <si>
    <t>SGA</t>
  </si>
  <si>
    <t>STR</t>
  </si>
  <si>
    <t>SYDA</t>
  </si>
  <si>
    <t>TBBA</t>
  </si>
  <si>
    <t>TBBB</t>
  </si>
  <si>
    <t>TD 27 E</t>
  </si>
  <si>
    <t xml:space="preserve">TKB </t>
  </si>
  <si>
    <t xml:space="preserve">TLB </t>
  </si>
  <si>
    <t xml:space="preserve">UC </t>
  </si>
  <si>
    <t>VAK</t>
  </si>
  <si>
    <t>VAL</t>
  </si>
  <si>
    <t>VM</t>
  </si>
  <si>
    <t>WHC</t>
  </si>
  <si>
    <t>Y 5 A</t>
  </si>
  <si>
    <t>Y 5 B</t>
  </si>
  <si>
    <t>YTR</t>
  </si>
  <si>
    <t xml:space="preserve">YTT </t>
  </si>
  <si>
    <t>YYT</t>
  </si>
  <si>
    <t>ZVSA</t>
  </si>
  <si>
    <t>двигатель Skoda</t>
  </si>
  <si>
    <t>прокладка приемной трубы</t>
  </si>
  <si>
    <t>прокладка выпускного коллектора</t>
  </si>
  <si>
    <t>прокладка картера впускного коллектора</t>
  </si>
  <si>
    <t>Favorit</t>
  </si>
  <si>
    <t>135 B</t>
  </si>
  <si>
    <t xml:space="preserve">Favorit </t>
  </si>
  <si>
    <t>Felicia 1</t>
  </si>
  <si>
    <t>135 L</t>
  </si>
  <si>
    <t>135 M</t>
  </si>
  <si>
    <t>Falicia 1 Fun</t>
  </si>
  <si>
    <t>135\ 8</t>
  </si>
  <si>
    <t>136 B</t>
  </si>
  <si>
    <t>136 L</t>
  </si>
  <si>
    <t>781 135 E</t>
  </si>
  <si>
    <t>Octavia</t>
  </si>
  <si>
    <t>Octavia Combi</t>
  </si>
  <si>
    <t>AMD</t>
  </si>
  <si>
    <t>AME</t>
  </si>
  <si>
    <t>Fabia</t>
  </si>
  <si>
    <t>AMG</t>
  </si>
  <si>
    <t>Felicia универ-л</t>
  </si>
  <si>
    <t>AMH</t>
  </si>
  <si>
    <t xml:space="preserve">Felicia 2 </t>
  </si>
  <si>
    <t>AMJ</t>
  </si>
  <si>
    <t>SuperB</t>
  </si>
  <si>
    <t>AQV</t>
  </si>
  <si>
    <t>AQW</t>
  </si>
  <si>
    <t>ARV</t>
  </si>
  <si>
    <t>Fabia Combi</t>
  </si>
  <si>
    <t>Fabia  седан</t>
  </si>
  <si>
    <t>Praktik</t>
  </si>
  <si>
    <t xml:space="preserve">Octavia </t>
  </si>
  <si>
    <t>ATF</t>
  </si>
  <si>
    <t>ATY</t>
  </si>
  <si>
    <t>ATZ</t>
  </si>
  <si>
    <t>AZE</t>
  </si>
  <si>
    <t>AZF</t>
  </si>
  <si>
    <t>AZL</t>
  </si>
  <si>
    <t>BTS</t>
  </si>
  <si>
    <t>Rapid</t>
  </si>
  <si>
    <t>Yeti</t>
  </si>
  <si>
    <t>MPI</t>
  </si>
  <si>
    <t>OHC</t>
  </si>
  <si>
    <t>Favorit Forman</t>
  </si>
  <si>
    <t>двигатель   BMW</t>
  </si>
  <si>
    <t xml:space="preserve">прокладка впускного коллектора </t>
  </si>
  <si>
    <t xml:space="preserve">болт приемной трубы </t>
  </si>
  <si>
    <t>пружина болта приемной трубы</t>
  </si>
  <si>
    <t>M10 B18</t>
  </si>
  <si>
    <t>E 30</t>
  </si>
  <si>
    <t>BMW 3</t>
  </si>
  <si>
    <t>E 28</t>
  </si>
  <si>
    <t>BMW 5</t>
  </si>
  <si>
    <t>M20 B20</t>
  </si>
  <si>
    <t>E 34</t>
  </si>
  <si>
    <t>M20 B23</t>
  </si>
  <si>
    <t>M20 B25</t>
  </si>
  <si>
    <t>M20 B27</t>
  </si>
  <si>
    <t>M21 D24</t>
  </si>
  <si>
    <t xml:space="preserve">M21 D24  </t>
  </si>
  <si>
    <t>M21 D24 W</t>
  </si>
  <si>
    <t>M21 D24 WA</t>
  </si>
  <si>
    <t>M30 B25</t>
  </si>
  <si>
    <t>M30 B28</t>
  </si>
  <si>
    <t>BMW 6</t>
  </si>
  <si>
    <t>E 23</t>
  </si>
  <si>
    <t>BMW 7</t>
  </si>
  <si>
    <t>M30 B30</t>
  </si>
  <si>
    <t>E 32</t>
  </si>
  <si>
    <t>M30 B32</t>
  </si>
  <si>
    <t>M30 B35</t>
  </si>
  <si>
    <t>M40 B16</t>
  </si>
  <si>
    <t>E 36</t>
  </si>
  <si>
    <t>M40 B18</t>
  </si>
  <si>
    <t>M41 D 18</t>
  </si>
  <si>
    <t>M42 B18</t>
  </si>
  <si>
    <t>M43 164 E 3</t>
  </si>
  <si>
    <t>E 46</t>
  </si>
  <si>
    <t>M43 194 E 1</t>
  </si>
  <si>
    <t>Z 3</t>
  </si>
  <si>
    <t>M43 B16</t>
  </si>
  <si>
    <t>M43 B18</t>
  </si>
  <si>
    <t>M43 B19</t>
  </si>
  <si>
    <t>M44 B19</t>
  </si>
  <si>
    <t>M47 204 D1</t>
  </si>
  <si>
    <t>E 39</t>
  </si>
  <si>
    <t>M47 D20</t>
  </si>
  <si>
    <t>M47 N204 D4</t>
  </si>
  <si>
    <t>E 83</t>
  </si>
  <si>
    <t>X 3</t>
  </si>
  <si>
    <t>M47 N204 D5</t>
  </si>
  <si>
    <t>M50 B</t>
  </si>
  <si>
    <t>M50 B20</t>
  </si>
  <si>
    <t>M50 B25</t>
  </si>
  <si>
    <t>M50 B30</t>
  </si>
  <si>
    <t>M50 B32</t>
  </si>
  <si>
    <t>M51 D 25</t>
  </si>
  <si>
    <t>M51 D25</t>
  </si>
  <si>
    <t>E 38</t>
  </si>
  <si>
    <t>5 Touring</t>
  </si>
  <si>
    <t>M52 B</t>
  </si>
  <si>
    <t>M52 B20</t>
  </si>
  <si>
    <t>M52 B25</t>
  </si>
  <si>
    <t>M52 B28</t>
  </si>
  <si>
    <t>M54 226 S 1</t>
  </si>
  <si>
    <t>Z 4</t>
  </si>
  <si>
    <t>M54 256 S 5</t>
  </si>
  <si>
    <t>E 85</t>
  </si>
  <si>
    <t>M54 306 S 3</t>
  </si>
  <si>
    <t>E 53</t>
  </si>
  <si>
    <t>X 5</t>
  </si>
  <si>
    <t>M54 306 S3</t>
  </si>
  <si>
    <t>M54 326 S 4</t>
  </si>
  <si>
    <t>M54 B20</t>
  </si>
  <si>
    <t>M54 B22</t>
  </si>
  <si>
    <t>M54 B25</t>
  </si>
  <si>
    <t>M54 B30</t>
  </si>
  <si>
    <t>M54 B32</t>
  </si>
  <si>
    <t>M54 N 306 D 2</t>
  </si>
  <si>
    <t>M57 256 D 1</t>
  </si>
  <si>
    <t>M57 306 D 1</t>
  </si>
  <si>
    <t>M57 306 D 2</t>
  </si>
  <si>
    <t>M57 306 D 3</t>
  </si>
  <si>
    <t>M57 D 30</t>
  </si>
  <si>
    <t>M57 D30</t>
  </si>
  <si>
    <t>M57 N 256 D 4</t>
  </si>
  <si>
    <t>M57 N 306 D 2</t>
  </si>
  <si>
    <t>M57 N 306 D 4</t>
  </si>
  <si>
    <t>M60 B30</t>
  </si>
  <si>
    <t>M60 B40</t>
  </si>
  <si>
    <t xml:space="preserve">E 38 </t>
  </si>
  <si>
    <t>E 31</t>
  </si>
  <si>
    <t>BMW 8</t>
  </si>
  <si>
    <t>M62 B</t>
  </si>
  <si>
    <t>M62 B35</t>
  </si>
  <si>
    <t>M62 B36</t>
  </si>
  <si>
    <t>M62 B44</t>
  </si>
  <si>
    <t>M62 B46</t>
  </si>
  <si>
    <t>M67 468 S1</t>
  </si>
  <si>
    <t>M67 D39</t>
  </si>
  <si>
    <t>M70 B50</t>
  </si>
  <si>
    <t>M70 B56</t>
  </si>
  <si>
    <t>M73 B54</t>
  </si>
  <si>
    <t>N42 B18</t>
  </si>
  <si>
    <t>N42 B20</t>
  </si>
  <si>
    <t>N42 B20 A</t>
  </si>
  <si>
    <t>N42 B20 B</t>
  </si>
  <si>
    <t>N45 B16 A</t>
  </si>
  <si>
    <t>N46 B20 A</t>
  </si>
  <si>
    <t>N46 B20 B</t>
  </si>
  <si>
    <t>N46 B20 C</t>
  </si>
  <si>
    <t>N52 B 25 A</t>
  </si>
  <si>
    <t>N52 B30 A</t>
  </si>
  <si>
    <t xml:space="preserve">N53 B30  </t>
  </si>
  <si>
    <t>MR 431 025</t>
  </si>
  <si>
    <t>MR 431 024</t>
  </si>
  <si>
    <t>N53 B30 A</t>
  </si>
  <si>
    <t>N54 B30 A</t>
  </si>
  <si>
    <t>BMW 1</t>
  </si>
  <si>
    <t>N55 B30 A</t>
  </si>
  <si>
    <t>N62 B36</t>
  </si>
  <si>
    <t>N62 B44 A</t>
  </si>
  <si>
    <t>N62 B48 A</t>
  </si>
  <si>
    <t>N67 398 D 1</t>
  </si>
  <si>
    <t>S14 B23</t>
  </si>
  <si>
    <t>S14 B25</t>
  </si>
  <si>
    <t>S30 B35</t>
  </si>
  <si>
    <t>S38 B35</t>
  </si>
  <si>
    <t>S38 B36</t>
  </si>
  <si>
    <t>S38 B38</t>
  </si>
  <si>
    <t>S38 B49</t>
  </si>
  <si>
    <t>Z 8</t>
  </si>
  <si>
    <t>S50 B30</t>
  </si>
  <si>
    <t>S50 B32</t>
  </si>
  <si>
    <t>S54 326 S4</t>
  </si>
  <si>
    <t>S54 B32</t>
  </si>
  <si>
    <t>S54 N 326 S4</t>
  </si>
  <si>
    <t>S62 B50</t>
  </si>
  <si>
    <t>двигатель Peuge</t>
  </si>
  <si>
    <t>прокладка впуск коллектора</t>
  </si>
  <si>
    <t>8 HX</t>
  </si>
  <si>
    <t>8 HZ</t>
  </si>
  <si>
    <t>B 1 A</t>
  </si>
  <si>
    <t>305  II</t>
  </si>
  <si>
    <t>BDY</t>
  </si>
  <si>
    <t>405  II</t>
  </si>
  <si>
    <t>BDZ</t>
  </si>
  <si>
    <t>BFZ</t>
  </si>
  <si>
    <t>CDY</t>
  </si>
  <si>
    <t>106  II</t>
  </si>
  <si>
    <t>106  I</t>
  </si>
  <si>
    <t>CDZ</t>
  </si>
  <si>
    <t>D 9 A</t>
  </si>
  <si>
    <t>DDZ</t>
  </si>
  <si>
    <t>405  I</t>
  </si>
  <si>
    <t>DFW</t>
  </si>
  <si>
    <t>DFZ</t>
  </si>
  <si>
    <t>DHY</t>
  </si>
  <si>
    <t>DJY</t>
  </si>
  <si>
    <t>DJZ</t>
  </si>
  <si>
    <t>DV 4 TD</t>
  </si>
  <si>
    <t>DW 8</t>
  </si>
  <si>
    <t>DWB</t>
  </si>
  <si>
    <t>HDY</t>
  </si>
  <si>
    <t>HDZ</t>
  </si>
  <si>
    <t>0 23 200</t>
  </si>
  <si>
    <t>Partner</t>
  </si>
  <si>
    <t>HFX</t>
  </si>
  <si>
    <t>HFZ</t>
  </si>
  <si>
    <t>K 9 Y</t>
  </si>
  <si>
    <t>KDX</t>
  </si>
  <si>
    <t>KDY</t>
  </si>
  <si>
    <t>KFT</t>
  </si>
  <si>
    <t>KFU</t>
  </si>
  <si>
    <t>KFV</t>
  </si>
  <si>
    <t>Bipper</t>
  </si>
  <si>
    <t>KFW</t>
  </si>
  <si>
    <t>KFX</t>
  </si>
  <si>
    <t>KFZ</t>
  </si>
  <si>
    <t>LFZ</t>
  </si>
  <si>
    <t>NFR</t>
  </si>
  <si>
    <t>NFT</t>
  </si>
  <si>
    <t>NFU</t>
  </si>
  <si>
    <t>NFY</t>
  </si>
  <si>
    <t>NFZ</t>
  </si>
  <si>
    <t>RFT</t>
  </si>
  <si>
    <t>RFX</t>
  </si>
  <si>
    <t>RGZ</t>
  </si>
  <si>
    <t>TU 1 JP</t>
  </si>
  <si>
    <t>TU 1 M</t>
  </si>
  <si>
    <t>TU 2 J 2</t>
  </si>
  <si>
    <t>TU 3</t>
  </si>
  <si>
    <t>TU 3 J 2 \ Z</t>
  </si>
  <si>
    <t>TU 3 JP</t>
  </si>
  <si>
    <t xml:space="preserve">TU 3 M </t>
  </si>
  <si>
    <t>TU 3 MC</t>
  </si>
  <si>
    <t>TU 5 J 2</t>
  </si>
  <si>
    <t>TU 5 J 4</t>
  </si>
  <si>
    <t>TU 5 JP</t>
  </si>
  <si>
    <t>TU 9 M</t>
  </si>
  <si>
    <t>VJX</t>
  </si>
  <si>
    <t>VJY</t>
  </si>
  <si>
    <t>WJZ</t>
  </si>
  <si>
    <t>XU 5 S</t>
  </si>
  <si>
    <t>XUD 9</t>
  </si>
  <si>
    <t>VOLVO</t>
  </si>
  <si>
    <r>
      <t xml:space="preserve">двигатель  </t>
    </r>
    <r>
      <rPr>
        <sz val="10"/>
        <color indexed="10"/>
        <rFont val="Arial Cyr"/>
        <family val="2"/>
      </rPr>
      <t>Volvo</t>
    </r>
  </si>
  <si>
    <t>Прокладка задней части глушителя</t>
  </si>
  <si>
    <t>прокладка от катализатора к приемной трубе</t>
  </si>
  <si>
    <t>23 ET</t>
  </si>
  <si>
    <t>B 16 F</t>
  </si>
  <si>
    <t>440 K</t>
  </si>
  <si>
    <t>B 17 A</t>
  </si>
  <si>
    <t>B 172 K</t>
  </si>
  <si>
    <t>B 18</t>
  </si>
  <si>
    <t>B 18 E</t>
  </si>
  <si>
    <t>480 E</t>
  </si>
  <si>
    <t>B 18 ED</t>
  </si>
  <si>
    <t>B 18 EP</t>
  </si>
  <si>
    <t>460 L</t>
  </si>
  <si>
    <t>B 18 F</t>
  </si>
  <si>
    <t>B 18 FP</t>
  </si>
  <si>
    <t>B 18 FT</t>
  </si>
  <si>
    <t xml:space="preserve">B 18 K </t>
  </si>
  <si>
    <t>B 18 KD</t>
  </si>
  <si>
    <t xml:space="preserve">B 18 KP </t>
  </si>
  <si>
    <t>B 18 KPD</t>
  </si>
  <si>
    <t>B 18 TM</t>
  </si>
  <si>
    <t>B 18 U</t>
  </si>
  <si>
    <t>B 19 E</t>
  </si>
  <si>
    <t>B 19 ET</t>
  </si>
  <si>
    <t>B 20 F</t>
  </si>
  <si>
    <t>B 20 U</t>
  </si>
  <si>
    <t>B 200 E</t>
  </si>
  <si>
    <t>B 200 EA</t>
  </si>
  <si>
    <t>B 200 ET</t>
  </si>
  <si>
    <t>B 200 F</t>
  </si>
  <si>
    <t>940 унив-л</t>
  </si>
  <si>
    <t xml:space="preserve">B 200 F </t>
  </si>
  <si>
    <t>740 Kombi</t>
  </si>
  <si>
    <t>B 200 FT</t>
  </si>
  <si>
    <t>B 200 K</t>
  </si>
  <si>
    <t>B 204 E</t>
  </si>
  <si>
    <t>B 204 FT</t>
  </si>
  <si>
    <t>B 21 A</t>
  </si>
  <si>
    <t>B 21 ET</t>
  </si>
  <si>
    <t>B 23 A</t>
  </si>
  <si>
    <t>B 23 E</t>
  </si>
  <si>
    <t>B 23 ET</t>
  </si>
  <si>
    <t>B 230 A</t>
  </si>
  <si>
    <t>B 230 E</t>
  </si>
  <si>
    <t>B 230 ET</t>
  </si>
  <si>
    <t>B 230 F</t>
  </si>
  <si>
    <t xml:space="preserve">B 230 F </t>
  </si>
  <si>
    <t>B 230 FB</t>
  </si>
  <si>
    <t>B 230 FD</t>
  </si>
  <si>
    <t>B 230 FK</t>
  </si>
  <si>
    <t>B 230 FT</t>
  </si>
  <si>
    <t>B 230 G</t>
  </si>
  <si>
    <t>B 230 GK</t>
  </si>
  <si>
    <t>B 230 GT</t>
  </si>
  <si>
    <t>B 230 K</t>
  </si>
  <si>
    <t>B 234 F</t>
  </si>
  <si>
    <t>B 234 FT</t>
  </si>
  <si>
    <t>B 234 G</t>
  </si>
  <si>
    <t>B 28 A</t>
  </si>
  <si>
    <t>B 28 E</t>
  </si>
  <si>
    <t>760 Kombi</t>
  </si>
  <si>
    <t>B 28 F</t>
  </si>
  <si>
    <t>B 280 E</t>
  </si>
  <si>
    <t>B 280 F</t>
  </si>
  <si>
    <t xml:space="preserve">B 4164 S  </t>
  </si>
  <si>
    <t>S 40</t>
  </si>
  <si>
    <t>B 4164 S 2</t>
  </si>
  <si>
    <t>B 4164 S 3</t>
  </si>
  <si>
    <t>V 50</t>
  </si>
  <si>
    <t>B 4184 S</t>
  </si>
  <si>
    <t>V 40</t>
  </si>
  <si>
    <t>B 4184 S 11</t>
  </si>
  <si>
    <t>C 30</t>
  </si>
  <si>
    <t>B 4184 S 2</t>
  </si>
  <si>
    <t>B 4184 S 3</t>
  </si>
  <si>
    <t>B 4184 S 8</t>
  </si>
  <si>
    <t xml:space="preserve">S 40   </t>
  </si>
  <si>
    <t>B 4184 S 9</t>
  </si>
  <si>
    <t>B 4184 SJ</t>
  </si>
  <si>
    <t>B 4184 SM</t>
  </si>
  <si>
    <t>B 4192 T 2</t>
  </si>
  <si>
    <t>B 4192 T 3</t>
  </si>
  <si>
    <t>B 4194 T</t>
  </si>
  <si>
    <t>B 4194 T 2</t>
  </si>
  <si>
    <t>B 4204 S</t>
  </si>
  <si>
    <t xml:space="preserve">B 4204 S  </t>
  </si>
  <si>
    <t>B 4204 S 2</t>
  </si>
  <si>
    <t>B 4204 S 3</t>
  </si>
  <si>
    <t>S 80</t>
  </si>
  <si>
    <t xml:space="preserve">V 70  </t>
  </si>
  <si>
    <t>B 4204 S 4</t>
  </si>
  <si>
    <t>B 4204 T</t>
  </si>
  <si>
    <t>B 4204 T 2</t>
  </si>
  <si>
    <t>B 4204 T 3</t>
  </si>
  <si>
    <t>B 4204 T 5</t>
  </si>
  <si>
    <t>B 5202 S</t>
  </si>
  <si>
    <t xml:space="preserve">V 70 </t>
  </si>
  <si>
    <t>B 5204 F</t>
  </si>
  <si>
    <t>B 5204 FS</t>
  </si>
  <si>
    <t>B 5204 FT</t>
  </si>
  <si>
    <t>B 5204 S</t>
  </si>
  <si>
    <t>B 5204 T</t>
  </si>
  <si>
    <t>V 70 унив-л</t>
  </si>
  <si>
    <t>B 5204 T 2</t>
  </si>
  <si>
    <t>C 70 кабрио</t>
  </si>
  <si>
    <t>C 70 купе</t>
  </si>
  <si>
    <t>B 5204 T 3</t>
  </si>
  <si>
    <t>B 5204 T 4</t>
  </si>
  <si>
    <t>B 5204 T 5</t>
  </si>
  <si>
    <t>B 5234 FT</t>
  </si>
  <si>
    <t>850 унив-л</t>
  </si>
  <si>
    <t>B 5234 S</t>
  </si>
  <si>
    <t xml:space="preserve">B 5234 T  </t>
  </si>
  <si>
    <t>B 5234 T 3</t>
  </si>
  <si>
    <t>B 5234 T 4</t>
  </si>
  <si>
    <t>B 5234 T 5</t>
  </si>
  <si>
    <t>B 5234 T 6</t>
  </si>
  <si>
    <t>B 5234 T 7</t>
  </si>
  <si>
    <t>B 5234 T 8</t>
  </si>
  <si>
    <t>B 5244 S</t>
  </si>
  <si>
    <t>B 5244 S 2</t>
  </si>
  <si>
    <t>B 5244 S 5</t>
  </si>
  <si>
    <t xml:space="preserve">B 5244 SG  </t>
  </si>
  <si>
    <t>S 70</t>
  </si>
  <si>
    <t>B 5244 SG 2</t>
  </si>
  <si>
    <t>B 5244 T</t>
  </si>
  <si>
    <t>B 5244 T 2</t>
  </si>
  <si>
    <t>B 5244 T 3</t>
  </si>
  <si>
    <t xml:space="preserve">B 5252  </t>
  </si>
  <si>
    <t>B 5252 S</t>
  </si>
  <si>
    <t>B 5254 F</t>
  </si>
  <si>
    <t>B 5254 FS</t>
  </si>
  <si>
    <t>B 5254 S</t>
  </si>
  <si>
    <t>B 5254 T</t>
  </si>
  <si>
    <t>B 5254 T 3</t>
  </si>
  <si>
    <t>B 6244 F</t>
  </si>
  <si>
    <t>B 6254 F</t>
  </si>
  <si>
    <t>B 6254 G</t>
  </si>
  <si>
    <t>B 6254 S</t>
  </si>
  <si>
    <t xml:space="preserve">B 6284 T  </t>
  </si>
  <si>
    <t>B 6284 T 2</t>
  </si>
  <si>
    <t>B 6294 S</t>
  </si>
  <si>
    <t>B 6294 S 2</t>
  </si>
  <si>
    <t>B 6294 T</t>
  </si>
  <si>
    <t>B 6304 F</t>
  </si>
  <si>
    <t>B 6304 G</t>
  </si>
  <si>
    <t>B 6304 S</t>
  </si>
  <si>
    <t>B 6304 S 2</t>
  </si>
  <si>
    <t>B 6304 S 3</t>
  </si>
  <si>
    <t>D 24</t>
  </si>
  <si>
    <t xml:space="preserve">D 24  </t>
  </si>
  <si>
    <t>D 24 T</t>
  </si>
  <si>
    <t xml:space="preserve">D 24 T </t>
  </si>
  <si>
    <t>D 24 TIC</t>
  </si>
  <si>
    <t>D 4192 T</t>
  </si>
  <si>
    <t>S 40  I</t>
  </si>
  <si>
    <t>256 - 838</t>
  </si>
  <si>
    <t>V 40 унив-л</t>
  </si>
  <si>
    <t>D 4192 T 2</t>
  </si>
  <si>
    <t>D 4192 T 3</t>
  </si>
  <si>
    <t>D 4192 T 4</t>
  </si>
  <si>
    <t>D 4204 T</t>
  </si>
  <si>
    <t>D 5252 T</t>
  </si>
  <si>
    <t>GB 5252 S</t>
  </si>
  <si>
    <t>MAZDA</t>
  </si>
  <si>
    <t xml:space="preserve">двигатель Mazda </t>
  </si>
  <si>
    <t>прокладка средней части глушителя перед катализатором</t>
  </si>
  <si>
    <t>глушитель средний , Walker</t>
  </si>
  <si>
    <t>глушитель конечный , Walker</t>
  </si>
  <si>
    <t>4 EE 1 T</t>
  </si>
  <si>
    <t>B 1</t>
  </si>
  <si>
    <t>B 116</t>
  </si>
  <si>
    <t>B 3</t>
  </si>
  <si>
    <t>256 - 272</t>
  </si>
  <si>
    <t>B 3 E</t>
  </si>
  <si>
    <t>B 3 ME</t>
  </si>
  <si>
    <t>B 383</t>
  </si>
  <si>
    <t>B 5</t>
  </si>
  <si>
    <t>B 50</t>
  </si>
  <si>
    <t>B 53</t>
  </si>
  <si>
    <t>B 6</t>
  </si>
  <si>
    <t>B 6 D</t>
  </si>
  <si>
    <t>MX - 3</t>
  </si>
  <si>
    <t>B 6 E</t>
  </si>
  <si>
    <t>B 64 F</t>
  </si>
  <si>
    <t>MX- 5   I</t>
  </si>
  <si>
    <t>B 65 M</t>
  </si>
  <si>
    <t>B 68</t>
  </si>
  <si>
    <t>B 69</t>
  </si>
  <si>
    <t>BP</t>
  </si>
  <si>
    <t>MX - 5</t>
  </si>
  <si>
    <t>BP - ZE</t>
  </si>
  <si>
    <t>BP EGI</t>
  </si>
  <si>
    <t>BPF 1</t>
  </si>
  <si>
    <t>E 1</t>
  </si>
  <si>
    <t xml:space="preserve">E 3 </t>
  </si>
  <si>
    <t>E 5</t>
  </si>
  <si>
    <t>F 2</t>
  </si>
  <si>
    <t xml:space="preserve">F 2  </t>
  </si>
  <si>
    <t>F 2 C</t>
  </si>
  <si>
    <t xml:space="preserve">F 2 E </t>
  </si>
  <si>
    <t>F 2 EGI</t>
  </si>
  <si>
    <t>F 2 L 1</t>
  </si>
  <si>
    <t>F 21</t>
  </si>
  <si>
    <t>F 6</t>
  </si>
  <si>
    <t>Masda 2</t>
  </si>
  <si>
    <t>F 8</t>
  </si>
  <si>
    <t>FE</t>
  </si>
  <si>
    <t>FE 18</t>
  </si>
  <si>
    <t>FE 58</t>
  </si>
  <si>
    <t>FE 60</t>
  </si>
  <si>
    <t>FE 61</t>
  </si>
  <si>
    <t>FEBN</t>
  </si>
  <si>
    <t>FEFA</t>
  </si>
  <si>
    <t>FEV 4</t>
  </si>
  <si>
    <t>FP</t>
  </si>
  <si>
    <t>Premacy</t>
  </si>
  <si>
    <t>FP 9 A</t>
  </si>
  <si>
    <t>FPY 3</t>
  </si>
  <si>
    <t>MX- 6</t>
  </si>
  <si>
    <t>FS - DS</t>
  </si>
  <si>
    <t>FS 2 C</t>
  </si>
  <si>
    <t>FS 7 E</t>
  </si>
  <si>
    <t>FS 7 G</t>
  </si>
  <si>
    <t>G 6</t>
  </si>
  <si>
    <t>HEE</t>
  </si>
  <si>
    <t>JE</t>
  </si>
  <si>
    <t>929  III</t>
  </si>
  <si>
    <t>JE 3</t>
  </si>
  <si>
    <t>JE 94</t>
  </si>
  <si>
    <t>JEE</t>
  </si>
  <si>
    <t>JL 22</t>
  </si>
  <si>
    <t>JS - DE</t>
  </si>
  <si>
    <t>K 8</t>
  </si>
  <si>
    <t>K 819</t>
  </si>
  <si>
    <t>MX- 3</t>
  </si>
  <si>
    <t>K 838</t>
  </si>
  <si>
    <t>KF</t>
  </si>
  <si>
    <t>KF 1</t>
  </si>
  <si>
    <t>KJ</t>
  </si>
  <si>
    <t>KJ - ZEM</t>
  </si>
  <si>
    <t>626  IV</t>
  </si>
  <si>
    <t>KL - ZE</t>
  </si>
  <si>
    <t>L 3</t>
  </si>
  <si>
    <t>MPV</t>
  </si>
  <si>
    <t>Tribute</t>
  </si>
  <si>
    <t>L 3 C 1</t>
  </si>
  <si>
    <t>Mazda 6</t>
  </si>
  <si>
    <t>L 5</t>
  </si>
  <si>
    <t>L 8</t>
  </si>
  <si>
    <t>MX 5</t>
  </si>
  <si>
    <t>L 813</t>
  </si>
  <si>
    <t>L 823</t>
  </si>
  <si>
    <t>Mazda 5</t>
  </si>
  <si>
    <t>L 828</t>
  </si>
  <si>
    <t>LF</t>
  </si>
  <si>
    <t>LF 17</t>
  </si>
  <si>
    <t>Mazda 3</t>
  </si>
  <si>
    <t>LF 18</t>
  </si>
  <si>
    <t>LF 62</t>
  </si>
  <si>
    <t>LFF 7</t>
  </si>
  <si>
    <t>M</t>
  </si>
  <si>
    <t>MA</t>
  </si>
  <si>
    <t>MD 25 NA</t>
  </si>
  <si>
    <t>MD 25 TI</t>
  </si>
  <si>
    <t>PN 26</t>
  </si>
  <si>
    <t>PN 27</t>
  </si>
  <si>
    <t>PN 46</t>
  </si>
  <si>
    <t>PN 54</t>
  </si>
  <si>
    <t>R 203</t>
  </si>
  <si>
    <t>E 2000 , 2200</t>
  </si>
  <si>
    <t>R 207</t>
  </si>
  <si>
    <t>RE 13 B</t>
  </si>
  <si>
    <t xml:space="preserve">RX 7  </t>
  </si>
  <si>
    <t>RF 3 F</t>
  </si>
  <si>
    <t>RF 4 F</t>
  </si>
  <si>
    <t>RF 46</t>
  </si>
  <si>
    <t>RF 5 C</t>
  </si>
  <si>
    <t>RF 7 J</t>
  </si>
  <si>
    <t>RF- N</t>
  </si>
  <si>
    <t>RX - 7</t>
  </si>
  <si>
    <t>TC</t>
  </si>
  <si>
    <t>WLE 7</t>
  </si>
  <si>
    <t>Y 601</t>
  </si>
  <si>
    <t>Z 5</t>
  </si>
  <si>
    <t>Z 5 - DE</t>
  </si>
  <si>
    <t>ZL</t>
  </si>
  <si>
    <t>Мицубиши</t>
  </si>
  <si>
    <t>двигатель Mitsubishi</t>
  </si>
  <si>
    <t>прокладка задн части глушителя</t>
  </si>
  <si>
    <t xml:space="preserve">прокладка выпуск коллектора </t>
  </si>
  <si>
    <t xml:space="preserve">прокладка между прием трубой и катализатором </t>
  </si>
  <si>
    <t>прокладка (кольцо) приемной трубы к выпуск коллектору</t>
  </si>
  <si>
    <r>
      <t xml:space="preserve">болт приемной трубы     </t>
    </r>
    <r>
      <rPr>
        <sz val="10"/>
        <color indexed="10"/>
        <rFont val="Arial Cyr"/>
        <family val="2"/>
      </rPr>
      <t>смотри внизу</t>
    </r>
  </si>
  <si>
    <r>
      <t xml:space="preserve">пружина болта приемной трубы    </t>
    </r>
    <r>
      <rPr>
        <sz val="10"/>
        <color indexed="10"/>
        <rFont val="Arial Cyr"/>
        <family val="2"/>
      </rPr>
      <t>смотри внизу</t>
    </r>
  </si>
  <si>
    <t>3 A 91</t>
  </si>
  <si>
    <t>4 A 90</t>
  </si>
  <si>
    <t>4 A 91</t>
  </si>
  <si>
    <t>Lancer</t>
  </si>
  <si>
    <t>MR 450 706</t>
  </si>
  <si>
    <t>4 D 55</t>
  </si>
  <si>
    <t>4 D 55 T</t>
  </si>
  <si>
    <t>4 D 56</t>
  </si>
  <si>
    <t>Pajero 2</t>
  </si>
  <si>
    <t>4 D 56 T</t>
  </si>
  <si>
    <t>L 400</t>
  </si>
  <si>
    <t>Space Gear</t>
  </si>
  <si>
    <t>L 200</t>
  </si>
  <si>
    <t>4 D 56 TD</t>
  </si>
  <si>
    <t>4 D 65</t>
  </si>
  <si>
    <t>Colt 3</t>
  </si>
  <si>
    <t>Lancer 3</t>
  </si>
  <si>
    <t>287 512 5 000</t>
  </si>
  <si>
    <t>Lancer 4</t>
  </si>
  <si>
    <t>Colt 2</t>
  </si>
  <si>
    <t xml:space="preserve">4 D 65  </t>
  </si>
  <si>
    <t>Space Vagon</t>
  </si>
  <si>
    <t>4 D 65 T</t>
  </si>
  <si>
    <t>Galant 4</t>
  </si>
  <si>
    <t>Galant 3</t>
  </si>
  <si>
    <t>Space Wagon</t>
  </si>
  <si>
    <t>4 D 68</t>
  </si>
  <si>
    <t>Lancer 5</t>
  </si>
  <si>
    <t xml:space="preserve">4 D 68  </t>
  </si>
  <si>
    <t>Galant 6</t>
  </si>
  <si>
    <t>4 D 68 T</t>
  </si>
  <si>
    <t>Space Runner</t>
  </si>
  <si>
    <t>Galant 5</t>
  </si>
  <si>
    <t>4 G 1</t>
  </si>
  <si>
    <t>4 G 13</t>
  </si>
  <si>
    <t>Colt 4</t>
  </si>
  <si>
    <t>Space Star</t>
  </si>
  <si>
    <t xml:space="preserve">4 G 13 </t>
  </si>
  <si>
    <t>4 G 15</t>
  </si>
  <si>
    <t>Lancer 6</t>
  </si>
  <si>
    <t xml:space="preserve">4 G 15 </t>
  </si>
  <si>
    <t>4 G 16</t>
  </si>
  <si>
    <t>4 G 18</t>
  </si>
  <si>
    <t>Lancer унив-л</t>
  </si>
  <si>
    <t xml:space="preserve">4 G 32 </t>
  </si>
  <si>
    <t>4 G 32 T</t>
  </si>
  <si>
    <t>4 G 33</t>
  </si>
  <si>
    <t>4 G 36</t>
  </si>
  <si>
    <t>4 G 37</t>
  </si>
  <si>
    <t>4 G 37 T</t>
  </si>
  <si>
    <t>4 G 52</t>
  </si>
  <si>
    <t>4 G 54</t>
  </si>
  <si>
    <t>Pajero 1</t>
  </si>
  <si>
    <t>4 G 54 \ B</t>
  </si>
  <si>
    <t xml:space="preserve">4 G 6 </t>
  </si>
  <si>
    <t>4 G 61</t>
  </si>
  <si>
    <t>4 G 62</t>
  </si>
  <si>
    <t>4 G 62 T</t>
  </si>
  <si>
    <t>4 G 63</t>
  </si>
  <si>
    <t>Eclipse 1</t>
  </si>
  <si>
    <t>L 300</t>
  </si>
  <si>
    <t>Express</t>
  </si>
  <si>
    <t>4 G 63 T</t>
  </si>
  <si>
    <t>4 G 64</t>
  </si>
  <si>
    <t>Sapporo 3</t>
  </si>
  <si>
    <t xml:space="preserve">4 G 64  </t>
  </si>
  <si>
    <t>4 G 67</t>
  </si>
  <si>
    <t>4 G 69</t>
  </si>
  <si>
    <t xml:space="preserve">4 G 72 </t>
  </si>
  <si>
    <t>4 G 73</t>
  </si>
  <si>
    <t>4 G 9</t>
  </si>
  <si>
    <t xml:space="preserve">4 G 91 </t>
  </si>
  <si>
    <t xml:space="preserve">4 G 92 </t>
  </si>
  <si>
    <t>Lancer 5 Stat. V</t>
  </si>
  <si>
    <t>Carisma</t>
  </si>
  <si>
    <t>4 G 93</t>
  </si>
  <si>
    <t>Pajero Pinin</t>
  </si>
  <si>
    <t>4 G 94</t>
  </si>
  <si>
    <t>4 M 40</t>
  </si>
  <si>
    <t>131 57 100</t>
  </si>
  <si>
    <t>4 M 41</t>
  </si>
  <si>
    <t>Pajero 3</t>
  </si>
  <si>
    <t>Pajero 4</t>
  </si>
  <si>
    <t>6 A 12</t>
  </si>
  <si>
    <t>6 A 13</t>
  </si>
  <si>
    <t xml:space="preserve">6 G 7 </t>
  </si>
  <si>
    <t>6 G 72</t>
  </si>
  <si>
    <t xml:space="preserve">6 G 73 </t>
  </si>
  <si>
    <t>6 G 74</t>
  </si>
  <si>
    <t>6 G 75</t>
  </si>
  <si>
    <t>DA 4 A</t>
  </si>
  <si>
    <t>DG 1 A</t>
  </si>
  <si>
    <t>F 8 QT</t>
  </si>
  <si>
    <t>F 9 Q 2</t>
  </si>
  <si>
    <t>G 13 B</t>
  </si>
  <si>
    <t>G 15 B</t>
  </si>
  <si>
    <t>G 37 B</t>
  </si>
  <si>
    <t>G 54 B</t>
  </si>
  <si>
    <t>G 54 BT</t>
  </si>
  <si>
    <t>G 6 - AT</t>
  </si>
  <si>
    <t>G 62 B</t>
  </si>
  <si>
    <t>G 63 B</t>
  </si>
  <si>
    <t>G 64 B</t>
  </si>
  <si>
    <t>OM 639</t>
  </si>
  <si>
    <t>ххххххххххх</t>
  </si>
  <si>
    <t>Lancer  1,5 л</t>
  </si>
  <si>
    <t>Lancer  1,6 л</t>
  </si>
  <si>
    <t>Lancer 1,8</t>
  </si>
  <si>
    <t>157 5A 082</t>
  </si>
  <si>
    <t>Lancer 2,0</t>
  </si>
  <si>
    <t>Dion</t>
  </si>
  <si>
    <t xml:space="preserve">Eclipse </t>
  </si>
  <si>
    <t>Galant</t>
  </si>
  <si>
    <t>Grandis</t>
  </si>
  <si>
    <t>Cedia</t>
  </si>
  <si>
    <t>Minica</t>
  </si>
  <si>
    <t>Montero</t>
  </si>
  <si>
    <t>Outlander</t>
  </si>
  <si>
    <t>Pajero</t>
  </si>
  <si>
    <t>ASX 2,0 c 2010 г</t>
  </si>
  <si>
    <t>SUBARU</t>
  </si>
  <si>
    <t>двигатель  Subaru</t>
  </si>
  <si>
    <t>EA 65</t>
  </si>
  <si>
    <t>Leon 2</t>
  </si>
  <si>
    <t>EA 71</t>
  </si>
  <si>
    <t>EA 82</t>
  </si>
  <si>
    <t>EF 10</t>
  </si>
  <si>
    <t>Libero</t>
  </si>
  <si>
    <t>EF 12</t>
  </si>
  <si>
    <t>EF 13</t>
  </si>
  <si>
    <t>Justy 2</t>
  </si>
  <si>
    <t>EG 33</t>
  </si>
  <si>
    <t>EJ 16</t>
  </si>
  <si>
    <t>Impreza</t>
  </si>
  <si>
    <t>EJ 18</t>
  </si>
  <si>
    <t>Legacy</t>
  </si>
  <si>
    <t>EJ 20</t>
  </si>
  <si>
    <t>Forester</t>
  </si>
  <si>
    <t xml:space="preserve">EJ 20 </t>
  </si>
  <si>
    <t>EJ 205</t>
  </si>
  <si>
    <t>EJ 22</t>
  </si>
  <si>
    <t xml:space="preserve">EJ 22 </t>
  </si>
  <si>
    <t>EJ 25</t>
  </si>
  <si>
    <t>Outback</t>
  </si>
  <si>
    <t>EJ 25 D</t>
  </si>
  <si>
    <t>G 13 BB</t>
  </si>
  <si>
    <t>M 80</t>
  </si>
  <si>
    <t>SUZUKI</t>
  </si>
  <si>
    <t>двигатель Suzuki</t>
  </si>
  <si>
    <t>F 10 A</t>
  </si>
  <si>
    <t>F 8 A</t>
  </si>
  <si>
    <t>F 8 B</t>
  </si>
  <si>
    <t>Alto 2</t>
  </si>
  <si>
    <t>G 10</t>
  </si>
  <si>
    <t>Swift 1</t>
  </si>
  <si>
    <t>G 10 A</t>
  </si>
  <si>
    <t>Swift 2</t>
  </si>
  <si>
    <t xml:space="preserve">G 10 B </t>
  </si>
  <si>
    <t>Alto 3</t>
  </si>
  <si>
    <t>G 13 A</t>
  </si>
  <si>
    <t>Swift кабрио</t>
  </si>
  <si>
    <t>G 13 BA</t>
  </si>
  <si>
    <t>Jimmy</t>
  </si>
  <si>
    <t>Wagon R</t>
  </si>
  <si>
    <t>G 16 A</t>
  </si>
  <si>
    <t>Vitara</t>
  </si>
  <si>
    <t xml:space="preserve">G 16 B </t>
  </si>
  <si>
    <t>G 16 W</t>
  </si>
  <si>
    <t>H 20 A</t>
  </si>
  <si>
    <t xml:space="preserve">H 25 </t>
  </si>
  <si>
    <t>H 25 A</t>
  </si>
  <si>
    <t>H 27 A</t>
  </si>
  <si>
    <t>J 16 A</t>
  </si>
  <si>
    <t xml:space="preserve">J 18 A </t>
  </si>
  <si>
    <t>J 20 A</t>
  </si>
  <si>
    <t>K 10 A</t>
  </si>
  <si>
    <t>K 12 A</t>
  </si>
  <si>
    <t>M 13 A</t>
  </si>
  <si>
    <t>Ignis</t>
  </si>
  <si>
    <t>M 15 A</t>
  </si>
  <si>
    <t>M 16 A</t>
  </si>
  <si>
    <t>СААБ</t>
  </si>
  <si>
    <t>двигатель  Saab</t>
  </si>
  <si>
    <t>перед торм колодки</t>
  </si>
  <si>
    <t>зад торм колодки</t>
  </si>
  <si>
    <t>B 20</t>
  </si>
  <si>
    <t>B 20 I</t>
  </si>
  <si>
    <t>B 201</t>
  </si>
  <si>
    <t>B 201 C</t>
  </si>
  <si>
    <t>B 201 XC</t>
  </si>
  <si>
    <t>B 201 XI</t>
  </si>
  <si>
    <t>B 201 XL</t>
  </si>
  <si>
    <t xml:space="preserve">B 202 </t>
  </si>
  <si>
    <t>B 202 I</t>
  </si>
  <si>
    <t>B 202 L</t>
  </si>
  <si>
    <t>B 202 mit Di</t>
  </si>
  <si>
    <t>B 202 S</t>
  </si>
  <si>
    <t>B 202 S mit Di</t>
  </si>
  <si>
    <t>B 202 XI</t>
  </si>
  <si>
    <t>B 202 XL</t>
  </si>
  <si>
    <t>YS 3 D</t>
  </si>
  <si>
    <t>B 204 E I</t>
  </si>
  <si>
    <t>B 204 I</t>
  </si>
  <si>
    <t>900 II</t>
  </si>
  <si>
    <t>B 204 L</t>
  </si>
  <si>
    <t xml:space="preserve">B 204 L </t>
  </si>
  <si>
    <t>B 204 R</t>
  </si>
  <si>
    <t>B 205 E</t>
  </si>
  <si>
    <t>YS 3 E</t>
  </si>
  <si>
    <t>B 205 R</t>
  </si>
  <si>
    <t>B 206 I</t>
  </si>
  <si>
    <t>B 207 E</t>
  </si>
  <si>
    <t>YS 3 F</t>
  </si>
  <si>
    <t>9-3 универсал</t>
  </si>
  <si>
    <t>B 207 L</t>
  </si>
  <si>
    <t>B 207 R</t>
  </si>
  <si>
    <t>B 212</t>
  </si>
  <si>
    <t>B 212 I</t>
  </si>
  <si>
    <t xml:space="preserve">B 234 E  </t>
  </si>
  <si>
    <t>B 234 E I</t>
  </si>
  <si>
    <t>B 234 I</t>
  </si>
  <si>
    <t>B 234 L</t>
  </si>
  <si>
    <t>B 234 R</t>
  </si>
  <si>
    <t>B 235 E</t>
  </si>
  <si>
    <t>B 235 R</t>
  </si>
  <si>
    <t>B 258</t>
  </si>
  <si>
    <t>B 258 I</t>
  </si>
  <si>
    <t>B 308 E</t>
  </si>
  <si>
    <t>B 308 I</t>
  </si>
  <si>
    <t>B 308 V 6</t>
  </si>
  <si>
    <t>BI 20</t>
  </si>
  <si>
    <t>D 223 L</t>
  </si>
  <si>
    <t>D 308 L</t>
  </si>
  <si>
    <t>CITROEN</t>
  </si>
  <si>
    <t xml:space="preserve">двигатель </t>
  </si>
  <si>
    <t xml:space="preserve">марка а\м </t>
  </si>
  <si>
    <t>3 FZ</t>
  </si>
  <si>
    <t>C 8</t>
  </si>
  <si>
    <t>4 HX</t>
  </si>
  <si>
    <t>C 5</t>
  </si>
  <si>
    <t>6 FY EW 7 A</t>
  </si>
  <si>
    <t>6 FY-EW 7 A</t>
  </si>
  <si>
    <t>C 4</t>
  </si>
  <si>
    <t>6 FZ</t>
  </si>
  <si>
    <t>6 FZ EW 7 J 4</t>
  </si>
  <si>
    <t>Xsara</t>
  </si>
  <si>
    <t>8 HY</t>
  </si>
  <si>
    <t>9 HT</t>
  </si>
  <si>
    <t>9 HX</t>
  </si>
  <si>
    <t>9 HY</t>
  </si>
  <si>
    <t>9 HZ</t>
  </si>
  <si>
    <t>ZX</t>
  </si>
  <si>
    <t>Xantia</t>
  </si>
  <si>
    <t>Saxo</t>
  </si>
  <si>
    <t>D 6 E</t>
  </si>
  <si>
    <t xml:space="preserve">DKZ </t>
  </si>
  <si>
    <t>DT 17 ED 4</t>
  </si>
  <si>
    <t>DV 4 TED 4</t>
  </si>
  <si>
    <t>DV 6  B</t>
  </si>
  <si>
    <t>DV 6 ATED 4</t>
  </si>
  <si>
    <t>DV 6 BUTED 4</t>
  </si>
  <si>
    <t>DV 6 TED 4</t>
  </si>
  <si>
    <t>DW 10 ATED</t>
  </si>
  <si>
    <t>Evasion</t>
  </si>
  <si>
    <t>Jumpy</t>
  </si>
  <si>
    <t>DW 10 ATED 4</t>
  </si>
  <si>
    <t>DW 10 BTED 4</t>
  </si>
  <si>
    <t>DW 10 TD</t>
  </si>
  <si>
    <t>Berlingo</t>
  </si>
  <si>
    <t>DW 12 TED 4</t>
  </si>
  <si>
    <t xml:space="preserve">DW 8  </t>
  </si>
  <si>
    <t>DW 8 B</t>
  </si>
  <si>
    <t>ES 9 A</t>
  </si>
  <si>
    <t>ES 9 J 4</t>
  </si>
  <si>
    <t>XM</t>
  </si>
  <si>
    <t xml:space="preserve">ES 9 J 4  </t>
  </si>
  <si>
    <t>ES 9 J 4 S</t>
  </si>
  <si>
    <t>C 6</t>
  </si>
  <si>
    <t>ET 3 J 4</t>
  </si>
  <si>
    <t>C 2</t>
  </si>
  <si>
    <t>EW 10 A</t>
  </si>
  <si>
    <t>EW 10 D</t>
  </si>
  <si>
    <t>EW 10 J 4</t>
  </si>
  <si>
    <t>Avasion</t>
  </si>
  <si>
    <t>EW 12 J 4</t>
  </si>
  <si>
    <t>EW 7 J 4</t>
  </si>
  <si>
    <t>C 1</t>
  </si>
  <si>
    <t>C 3</t>
  </si>
  <si>
    <t>Nemo</t>
  </si>
  <si>
    <t>KFY</t>
  </si>
  <si>
    <t>AX</t>
  </si>
  <si>
    <t>LFX</t>
  </si>
  <si>
    <t>LFY</t>
  </si>
  <si>
    <t>NFS</t>
  </si>
  <si>
    <t>NFV</t>
  </si>
  <si>
    <t>NFX</t>
  </si>
  <si>
    <t>PSANFU 10FX</t>
  </si>
  <si>
    <t>RFJ-EW 10 A</t>
  </si>
  <si>
    <t>RFV</t>
  </si>
  <si>
    <t>RFY</t>
  </si>
  <si>
    <t>RGX</t>
  </si>
  <si>
    <t>RGY</t>
  </si>
  <si>
    <t>RHK</t>
  </si>
  <si>
    <t>RHR</t>
  </si>
  <si>
    <t>RHS</t>
  </si>
  <si>
    <t>RHW</t>
  </si>
  <si>
    <t>RHX</t>
  </si>
  <si>
    <t>RHY</t>
  </si>
  <si>
    <t>RHZ</t>
  </si>
  <si>
    <t>RLZ</t>
  </si>
  <si>
    <t>TU 3 FJ 2</t>
  </si>
  <si>
    <t>TU 3 FJ 5</t>
  </si>
  <si>
    <t>TU 3 M</t>
  </si>
  <si>
    <t>TU 3 M /Z</t>
  </si>
  <si>
    <t>TU 3 M/Z</t>
  </si>
  <si>
    <t>TU 5 JP 4</t>
  </si>
  <si>
    <t>TU 5 JP 4 S</t>
  </si>
  <si>
    <t>UHZ</t>
  </si>
  <si>
    <t>WJY</t>
  </si>
  <si>
    <t>XFU ES 9 A</t>
  </si>
  <si>
    <t>XFV</t>
  </si>
  <si>
    <t>XFX</t>
  </si>
  <si>
    <t>XFZ</t>
  </si>
  <si>
    <t>XU 10 J 2 C</t>
  </si>
  <si>
    <t>XU 10 J 2 TE</t>
  </si>
  <si>
    <t>XU 10 J 4 R</t>
  </si>
  <si>
    <t>XU 10 J 4 RS</t>
  </si>
  <si>
    <t>XU 10 J 4/Z</t>
  </si>
  <si>
    <t>XU 5 JP</t>
  </si>
  <si>
    <t>XU 5 M</t>
  </si>
  <si>
    <t>XU 7 JB</t>
  </si>
  <si>
    <t>XU 7 JP</t>
  </si>
  <si>
    <t>XU 7 JP 4</t>
  </si>
  <si>
    <t>XU 9 JA</t>
  </si>
  <si>
    <t>Kia</t>
  </si>
  <si>
    <t>двигатель  Kia</t>
  </si>
  <si>
    <t>кольцо уплот выхлоп системы</t>
  </si>
  <si>
    <t xml:space="preserve">прокладка впуск коллектора </t>
  </si>
  <si>
    <t>Pride</t>
  </si>
  <si>
    <t>FA</t>
  </si>
  <si>
    <t>Sephia</t>
  </si>
  <si>
    <t>B 5 E</t>
  </si>
  <si>
    <t>BFD</t>
  </si>
  <si>
    <t>D 4 BH</t>
  </si>
  <si>
    <t>TB</t>
  </si>
  <si>
    <t>Pregio</t>
  </si>
  <si>
    <t xml:space="preserve">D 4 CB </t>
  </si>
  <si>
    <t>Sorento</t>
  </si>
  <si>
    <t>D 4 EA</t>
  </si>
  <si>
    <t>FJ</t>
  </si>
  <si>
    <t>Carens 2</t>
  </si>
  <si>
    <t>Carens 3</t>
  </si>
  <si>
    <t>Sportage</t>
  </si>
  <si>
    <t>D 4 F 4</t>
  </si>
  <si>
    <t>Rio 2</t>
  </si>
  <si>
    <t xml:space="preserve">D 4 FA </t>
  </si>
  <si>
    <t>D 4 FB</t>
  </si>
  <si>
    <t>Ceed</t>
  </si>
  <si>
    <t>Cerato</t>
  </si>
  <si>
    <t>Pro Ceed</t>
  </si>
  <si>
    <t>D 4 FB - L</t>
  </si>
  <si>
    <t>KOO</t>
  </si>
  <si>
    <t>FED</t>
  </si>
  <si>
    <t>G 4 CP</t>
  </si>
  <si>
    <t>G 4 EB</t>
  </si>
  <si>
    <t>131 88 300</t>
  </si>
  <si>
    <t>G 4 ED</t>
  </si>
  <si>
    <t>G 4 FA</t>
  </si>
  <si>
    <t>G 4 FC</t>
  </si>
  <si>
    <t>G 4 GC</t>
  </si>
  <si>
    <t>0 10 35 700</t>
  </si>
  <si>
    <t>Sportrage</t>
  </si>
  <si>
    <t>G 4 HE</t>
  </si>
  <si>
    <t>Picanto</t>
  </si>
  <si>
    <t>131 41 500</t>
  </si>
  <si>
    <t>G 4 HG</t>
  </si>
  <si>
    <t>G 4 KA</t>
  </si>
  <si>
    <t>G 6 BA</t>
  </si>
  <si>
    <t>28 411 37 100</t>
  </si>
  <si>
    <t>Magentis</t>
  </si>
  <si>
    <t>G 6 BV</t>
  </si>
  <si>
    <t>28 531 37 104</t>
  </si>
  <si>
    <t>G 6 CT</t>
  </si>
  <si>
    <t>Opirus</t>
  </si>
  <si>
    <t>G 6 EA</t>
  </si>
  <si>
    <t>Carnival</t>
  </si>
  <si>
    <t xml:space="preserve">GA 6 D </t>
  </si>
  <si>
    <t>Shuma 1,6 л</t>
  </si>
  <si>
    <t>P1M - B011</t>
  </si>
  <si>
    <t>J 3</t>
  </si>
  <si>
    <t>K 5</t>
  </si>
  <si>
    <t>KV 5</t>
  </si>
  <si>
    <t>LGP</t>
  </si>
  <si>
    <t>R 2</t>
  </si>
  <si>
    <t>Besta</t>
  </si>
  <si>
    <t>S 6 D</t>
  </si>
  <si>
    <t>T 8</t>
  </si>
  <si>
    <t>K 9 A</t>
  </si>
  <si>
    <t>Clarus</t>
  </si>
  <si>
    <t>GC</t>
  </si>
  <si>
    <t>Clarus унив-л</t>
  </si>
  <si>
    <t>TED</t>
  </si>
  <si>
    <t>Shuma 1,5 л</t>
  </si>
  <si>
    <t>Rio  82 лс</t>
  </si>
  <si>
    <t>Rio 98 лс</t>
  </si>
  <si>
    <t>Carens 2 1,6 л</t>
  </si>
  <si>
    <t>Rio  1,5 л</t>
  </si>
  <si>
    <t>Spectra</t>
  </si>
  <si>
    <t>Sephia 2</t>
  </si>
  <si>
    <t>Carnival  05-..</t>
  </si>
  <si>
    <t>Magentis  05-..</t>
  </si>
  <si>
    <t>Opirus  05-06</t>
  </si>
  <si>
    <t>Optima  00-…</t>
  </si>
  <si>
    <t>Rondo  06-…</t>
  </si>
  <si>
    <t>Sportrage  04 -…</t>
  </si>
  <si>
    <t>HONDA</t>
  </si>
  <si>
    <t>20 T 2N</t>
  </si>
  <si>
    <t>4 EE 2</t>
  </si>
  <si>
    <t>Civic 6</t>
  </si>
  <si>
    <t>256 - 193</t>
  </si>
  <si>
    <t>A 16 A1</t>
  </si>
  <si>
    <t>A 20 A1</t>
  </si>
  <si>
    <t>A 20 A2</t>
  </si>
  <si>
    <t>A 20 A3</t>
  </si>
  <si>
    <t>A 20 A4</t>
  </si>
  <si>
    <t>B 16 A1</t>
  </si>
  <si>
    <t>B 16 A2</t>
  </si>
  <si>
    <t>B 18 C4</t>
  </si>
  <si>
    <t>B 18 C6</t>
  </si>
  <si>
    <t>B 20 A1</t>
  </si>
  <si>
    <t>B 20 A2</t>
  </si>
  <si>
    <t>B 20 A3</t>
  </si>
  <si>
    <t>Prelude 3</t>
  </si>
  <si>
    <t>B 20 A4</t>
  </si>
  <si>
    <t>B 20 A5</t>
  </si>
  <si>
    <t>B 20 A7</t>
  </si>
  <si>
    <t>B 20 A8</t>
  </si>
  <si>
    <t>B 20 A9</t>
  </si>
  <si>
    <t xml:space="preserve">B 20 B </t>
  </si>
  <si>
    <t>CR-V 1</t>
  </si>
  <si>
    <t>B 20 B3</t>
  </si>
  <si>
    <t>B 20 Z1</t>
  </si>
  <si>
    <t>BA 20 A1</t>
  </si>
  <si>
    <t>C 25 A1</t>
  </si>
  <si>
    <t>C 27 A1</t>
  </si>
  <si>
    <t>C 30 A3</t>
  </si>
  <si>
    <t>C 32 A2</t>
  </si>
  <si>
    <t>C 32 B2</t>
  </si>
  <si>
    <t>C 35 A2</t>
  </si>
  <si>
    <t>D 12 B1</t>
  </si>
  <si>
    <t>D 13 B1</t>
  </si>
  <si>
    <t>D 13 B2</t>
  </si>
  <si>
    <t>D 13 B7</t>
  </si>
  <si>
    <t>D 14 A1</t>
  </si>
  <si>
    <t>D 14 A2</t>
  </si>
  <si>
    <t>MA , MB</t>
  </si>
  <si>
    <t>D 14 A3</t>
  </si>
  <si>
    <t>D 14 A4</t>
  </si>
  <si>
    <t>D 14 A5</t>
  </si>
  <si>
    <t>D 14 A7</t>
  </si>
  <si>
    <t>D 14 A8</t>
  </si>
  <si>
    <t>D 14 Z1</t>
  </si>
  <si>
    <t>D 14 Z2</t>
  </si>
  <si>
    <t>D 14 Z3</t>
  </si>
  <si>
    <t>D 14 Z4</t>
  </si>
  <si>
    <t>D 14 Z5</t>
  </si>
  <si>
    <t>ES 4</t>
  </si>
  <si>
    <t>D 14 Z6</t>
  </si>
  <si>
    <t>EU , EP</t>
  </si>
  <si>
    <t>D 14 Z8</t>
  </si>
  <si>
    <t>D 15 A1</t>
  </si>
  <si>
    <t>D 15 B2</t>
  </si>
  <si>
    <t>HW</t>
  </si>
  <si>
    <t>D 15 B7</t>
  </si>
  <si>
    <t>D 15 Z1</t>
  </si>
  <si>
    <t>D 15 Z3</t>
  </si>
  <si>
    <t>D 15 Z6</t>
  </si>
  <si>
    <t>D 15 Z8</t>
  </si>
  <si>
    <t xml:space="preserve">MC </t>
  </si>
  <si>
    <t>D 16 A2</t>
  </si>
  <si>
    <t>D 16 A3</t>
  </si>
  <si>
    <t>D 16 A6</t>
  </si>
  <si>
    <t>D 16 A8</t>
  </si>
  <si>
    <t>D 16 A9</t>
  </si>
  <si>
    <t>D 16 B2</t>
  </si>
  <si>
    <t>D 16 B6</t>
  </si>
  <si>
    <t>Accord 7</t>
  </si>
  <si>
    <t>D 16 V1</t>
  </si>
  <si>
    <t>D 16 W1</t>
  </si>
  <si>
    <t>D 16 W3</t>
  </si>
  <si>
    <t>D 16 W5</t>
  </si>
  <si>
    <t>D 16 Y2</t>
  </si>
  <si>
    <t>D 16 Y3</t>
  </si>
  <si>
    <t>D 16 Y5</t>
  </si>
  <si>
    <t>D 16 Y6</t>
  </si>
  <si>
    <t>D 16 Y7</t>
  </si>
  <si>
    <t>Civic 5</t>
  </si>
  <si>
    <t>D 16 Y8</t>
  </si>
  <si>
    <t>CRX 3</t>
  </si>
  <si>
    <t>D 16 Z2</t>
  </si>
  <si>
    <t>D 16 Z5</t>
  </si>
  <si>
    <t>D 16 Z6</t>
  </si>
  <si>
    <t>D 16 Z7</t>
  </si>
  <si>
    <t>D 16 Z9</t>
  </si>
  <si>
    <t>D 17 A2</t>
  </si>
  <si>
    <t>D 17 A8</t>
  </si>
  <si>
    <t>D 17 A9</t>
  </si>
  <si>
    <t>D 18 C4</t>
  </si>
  <si>
    <t>D 18 Y8</t>
  </si>
  <si>
    <t xml:space="preserve">ECA 1 </t>
  </si>
  <si>
    <t>ER 1</t>
  </si>
  <si>
    <t>ER 2</t>
  </si>
  <si>
    <t>ER 4</t>
  </si>
  <si>
    <t>ET 2</t>
  </si>
  <si>
    <t>ET 3</t>
  </si>
  <si>
    <t>ET 4</t>
  </si>
  <si>
    <t>EV 2</t>
  </si>
  <si>
    <t>EW 2</t>
  </si>
  <si>
    <t>Civic 2</t>
  </si>
  <si>
    <t>EW 3</t>
  </si>
  <si>
    <t>CRX 1</t>
  </si>
  <si>
    <t>EW 4</t>
  </si>
  <si>
    <t>F 18 A3</t>
  </si>
  <si>
    <t>F 18 B2</t>
  </si>
  <si>
    <t>F 20 A2</t>
  </si>
  <si>
    <t>F 20 A4</t>
  </si>
  <si>
    <t>Prelude 4</t>
  </si>
  <si>
    <t>F 20 A6</t>
  </si>
  <si>
    <t>F 20 A7</t>
  </si>
  <si>
    <t>СС 1</t>
  </si>
  <si>
    <t>F 20 A8</t>
  </si>
  <si>
    <t>F 20 B3</t>
  </si>
  <si>
    <t>Accord 5</t>
  </si>
  <si>
    <t>F 20 B5</t>
  </si>
  <si>
    <t>F 20 B6</t>
  </si>
  <si>
    <t>F 20 B7</t>
  </si>
  <si>
    <t xml:space="preserve">F 20 C </t>
  </si>
  <si>
    <t>F 20 C2</t>
  </si>
  <si>
    <t>F 20 Z1</t>
  </si>
  <si>
    <t>Accord 6</t>
  </si>
  <si>
    <t>F 20 Z2</t>
  </si>
  <si>
    <t>F 20 Z3</t>
  </si>
  <si>
    <t>F 22 A3</t>
  </si>
  <si>
    <t>F 22 A7</t>
  </si>
  <si>
    <t>F 22 A8</t>
  </si>
  <si>
    <t>F 22 B5</t>
  </si>
  <si>
    <t>F 22 B8</t>
  </si>
  <si>
    <t>F 22 Z2</t>
  </si>
  <si>
    <t>F 23 A7</t>
  </si>
  <si>
    <t>F 23 Z5</t>
  </si>
  <si>
    <t>F 30 Z2</t>
  </si>
  <si>
    <t>H 22 A2</t>
  </si>
  <si>
    <t>H 22 A5</t>
  </si>
  <si>
    <t>H 22 A7</t>
  </si>
  <si>
    <t>H 23 A2</t>
  </si>
  <si>
    <t>H 23 A3</t>
  </si>
  <si>
    <t>J 30 A1</t>
  </si>
  <si>
    <t>J 35 A</t>
  </si>
  <si>
    <t>Pilot</t>
  </si>
  <si>
    <t>K 20 A</t>
  </si>
  <si>
    <t>Accord 8</t>
  </si>
  <si>
    <t>K 20 A1</t>
  </si>
  <si>
    <t>K 20 A2</t>
  </si>
  <si>
    <t>K 20 A3</t>
  </si>
  <si>
    <t>K 20 A4</t>
  </si>
  <si>
    <t>K 24 A</t>
  </si>
  <si>
    <t>L 12 A1</t>
  </si>
  <si>
    <t>L 13 A1</t>
  </si>
  <si>
    <t>LD A1</t>
  </si>
  <si>
    <t>N 22 A1</t>
  </si>
  <si>
    <t>P 9 L</t>
  </si>
  <si>
    <t>PIH</t>
  </si>
  <si>
    <t>PIJ</t>
  </si>
  <si>
    <t>PIJ DONC</t>
  </si>
  <si>
    <t>PIK</t>
  </si>
  <si>
    <t>PIK DONC</t>
  </si>
  <si>
    <t>RA 1 (AT)</t>
  </si>
  <si>
    <t>VTI</t>
  </si>
  <si>
    <t>ZA 2</t>
  </si>
  <si>
    <t>ZC 1</t>
  </si>
  <si>
    <t>Hyundai</t>
  </si>
  <si>
    <t>двигатель Hyundai</t>
  </si>
  <si>
    <t>Lantra 2</t>
  </si>
  <si>
    <t>4 GDJ</t>
  </si>
  <si>
    <t>Lantra</t>
  </si>
  <si>
    <t>P1N-A006</t>
  </si>
  <si>
    <t>D 4 BA</t>
  </si>
  <si>
    <t>D 4 BB</t>
  </si>
  <si>
    <t>D 4 BF</t>
  </si>
  <si>
    <t>Starex</t>
  </si>
  <si>
    <t>H 100</t>
  </si>
  <si>
    <t xml:space="preserve">H 1 </t>
  </si>
  <si>
    <t>D 4 BX</t>
  </si>
  <si>
    <t>Trajet</t>
  </si>
  <si>
    <t>X- 2</t>
  </si>
  <si>
    <t>Pony</t>
  </si>
  <si>
    <t xml:space="preserve">Lantra </t>
  </si>
  <si>
    <t>G 4 BB</t>
  </si>
  <si>
    <t>G 4 BP</t>
  </si>
  <si>
    <t>G 4 CN</t>
  </si>
  <si>
    <t>G 4 CP - D</t>
  </si>
  <si>
    <t>G 4 CP - DM</t>
  </si>
  <si>
    <t>G 4 CP - U</t>
  </si>
  <si>
    <t>G 4 CR</t>
  </si>
  <si>
    <t>G 4 CS</t>
  </si>
  <si>
    <t>G 4 DG</t>
  </si>
  <si>
    <t>G 4 DJ</t>
  </si>
  <si>
    <t>G 4 EA</t>
  </si>
  <si>
    <t>G 4 EA - G</t>
  </si>
  <si>
    <t>Accent</t>
  </si>
  <si>
    <t xml:space="preserve">G 4 EC  </t>
  </si>
  <si>
    <t>G 4 EC - G</t>
  </si>
  <si>
    <t>P1L - A018</t>
  </si>
  <si>
    <t>G 4 ED - G</t>
  </si>
  <si>
    <t>Elantra</t>
  </si>
  <si>
    <t>Matrix</t>
  </si>
  <si>
    <t>G 4 EH</t>
  </si>
  <si>
    <t>X- 3</t>
  </si>
  <si>
    <t>G 4 EK</t>
  </si>
  <si>
    <t xml:space="preserve">G 4 EK </t>
  </si>
  <si>
    <t>G 4 GB - G</t>
  </si>
  <si>
    <t xml:space="preserve">G 4 GC  </t>
  </si>
  <si>
    <t>Tucson</t>
  </si>
  <si>
    <t>Tibutron</t>
  </si>
  <si>
    <t>G 4 GC - G</t>
  </si>
  <si>
    <t>G 4 GF</t>
  </si>
  <si>
    <t>G 4 GF - EG</t>
  </si>
  <si>
    <t>G 4 GM</t>
  </si>
  <si>
    <t>G 4 GR</t>
  </si>
  <si>
    <t>G 4 HC</t>
  </si>
  <si>
    <t>Atos</t>
  </si>
  <si>
    <t>G 4 HC - E</t>
  </si>
  <si>
    <t>G 4 HD</t>
  </si>
  <si>
    <t>Getz</t>
  </si>
  <si>
    <t>G 4 JP - EG</t>
  </si>
  <si>
    <t>G 4 JP - G</t>
  </si>
  <si>
    <t>G 4 JS - G</t>
  </si>
  <si>
    <t>G 6 AT</t>
  </si>
  <si>
    <t>Sonata 1</t>
  </si>
  <si>
    <t>G 6 AV</t>
  </si>
  <si>
    <t>XG</t>
  </si>
  <si>
    <t xml:space="preserve">G 6 BA  </t>
  </si>
  <si>
    <t>Santa Fe</t>
  </si>
  <si>
    <t>28 750 38 300</t>
  </si>
  <si>
    <t>G 6 BA - G</t>
  </si>
  <si>
    <t>Coupe 7</t>
  </si>
  <si>
    <t>G 6 BV - EG</t>
  </si>
  <si>
    <t>G 6 BV - G</t>
  </si>
  <si>
    <t>Sonata 3</t>
  </si>
  <si>
    <t>G 6 CT - EG</t>
  </si>
  <si>
    <t>G 6 CT - G</t>
  </si>
  <si>
    <t>G 6 CU</t>
  </si>
  <si>
    <t>Azera  06-..</t>
  </si>
  <si>
    <t>Coupe 02 -..</t>
  </si>
  <si>
    <t>Grandeur  05-..</t>
  </si>
  <si>
    <t>Santa Fe 00-..</t>
  </si>
  <si>
    <t>Sonata  98 -..</t>
  </si>
  <si>
    <t>Tibutron 01 - ..</t>
  </si>
  <si>
    <t>Trajet  00-..</t>
  </si>
  <si>
    <t>Tucson 04 -..</t>
  </si>
  <si>
    <t>Seat</t>
  </si>
  <si>
    <t>двигатель  Seat</t>
  </si>
  <si>
    <t>09 NCA</t>
  </si>
  <si>
    <t>Terra</t>
  </si>
  <si>
    <t>09 NCB</t>
  </si>
  <si>
    <t>6 K 1</t>
  </si>
  <si>
    <t>Ibiza 2 и 3</t>
  </si>
  <si>
    <t>1L</t>
  </si>
  <si>
    <t>Toledo 1</t>
  </si>
  <si>
    <t>6 K 9</t>
  </si>
  <si>
    <t>Inca</t>
  </si>
  <si>
    <t>6 K 2 \ C 2</t>
  </si>
  <si>
    <t xml:space="preserve">Cordoba </t>
  </si>
  <si>
    <t>6 K 2 \ C2</t>
  </si>
  <si>
    <t>7 V 8 , 7 V 9</t>
  </si>
  <si>
    <t>Alhambra</t>
  </si>
  <si>
    <t>ADL</t>
  </si>
  <si>
    <t>6 K 2</t>
  </si>
  <si>
    <t xml:space="preserve"> 1 M 2</t>
  </si>
  <si>
    <t>Toledo 2</t>
  </si>
  <si>
    <t>1 M 1</t>
  </si>
  <si>
    <t>Leon</t>
  </si>
  <si>
    <t>6H</t>
  </si>
  <si>
    <t>Arosa</t>
  </si>
  <si>
    <t>1 M 2</t>
  </si>
  <si>
    <t>AHB</t>
  </si>
  <si>
    <t>Ibiza 2</t>
  </si>
  <si>
    <t>6 K 5</t>
  </si>
  <si>
    <t>Cordoba Vario</t>
  </si>
  <si>
    <t>6 L 2</t>
  </si>
  <si>
    <t>6 L 1</t>
  </si>
  <si>
    <t>Ibiza 4</t>
  </si>
  <si>
    <t>AQX</t>
  </si>
  <si>
    <t>ASK</t>
  </si>
  <si>
    <t>AST</t>
  </si>
  <si>
    <t>ATH</t>
  </si>
  <si>
    <t>AVZ</t>
  </si>
  <si>
    <t>AYP</t>
  </si>
  <si>
    <t>5 P 1</t>
  </si>
  <si>
    <t>Altea</t>
  </si>
  <si>
    <t>BAH</t>
  </si>
  <si>
    <t>BBU</t>
  </si>
  <si>
    <t>BBX</t>
  </si>
  <si>
    <t>BCE</t>
  </si>
  <si>
    <t>5 P 2</t>
  </si>
  <si>
    <t>Toledo 3</t>
  </si>
  <si>
    <t>1 P 1</t>
  </si>
  <si>
    <t>5 P 5</t>
  </si>
  <si>
    <t>Altea XL</t>
  </si>
  <si>
    <t>BKV</t>
  </si>
  <si>
    <t xml:space="preserve">BMM </t>
  </si>
  <si>
    <t>BPX</t>
  </si>
  <si>
    <t>BRT</t>
  </si>
  <si>
    <t>Exeo</t>
  </si>
  <si>
    <t>BWJ</t>
  </si>
  <si>
    <t>BXW</t>
  </si>
  <si>
    <t xml:space="preserve">Altea </t>
  </si>
  <si>
    <t>151 140</t>
  </si>
  <si>
    <t>Ibiza</t>
  </si>
  <si>
    <t>CAVF</t>
  </si>
  <si>
    <t>Toledo</t>
  </si>
  <si>
    <t>CDLD</t>
  </si>
  <si>
    <t>CNUB</t>
  </si>
  <si>
    <t>CTHF</t>
  </si>
  <si>
    <t>CTJB</t>
  </si>
  <si>
    <t>CTJC</t>
  </si>
  <si>
    <t>двигатель Chevrolet</t>
  </si>
  <si>
    <t>прокладка приемной трубы к вып коллектору</t>
  </si>
  <si>
    <t>C 14 NZ</t>
  </si>
  <si>
    <t>Corsa</t>
  </si>
  <si>
    <t>F 14 D 3</t>
  </si>
  <si>
    <t>Aveo</t>
  </si>
  <si>
    <t xml:space="preserve">F 16 D 3 </t>
  </si>
  <si>
    <t>X 20 D 1</t>
  </si>
  <si>
    <t>Epica</t>
  </si>
  <si>
    <t>двигатель Lanci</t>
  </si>
  <si>
    <t>марка  а/м</t>
  </si>
  <si>
    <t>183 A1 000</t>
  </si>
  <si>
    <t>Debra</t>
  </si>
  <si>
    <t>20 692-65 J000</t>
  </si>
  <si>
    <t>Chery - Китай</t>
  </si>
  <si>
    <t xml:space="preserve">Код двигателя </t>
  </si>
  <si>
    <t xml:space="preserve">параметры двигателя </t>
  </si>
  <si>
    <t>прокладка прием трубы и катализатора</t>
  </si>
  <si>
    <t xml:space="preserve">A 1 </t>
  </si>
  <si>
    <t>1,3 л , 83 лс</t>
  </si>
  <si>
    <t>A 15</t>
  </si>
  <si>
    <t>SQR 480</t>
  </si>
  <si>
    <t>A 3  (M11)</t>
  </si>
  <si>
    <t>SQR 481 F</t>
  </si>
  <si>
    <t>1,6 л 16 клап</t>
  </si>
  <si>
    <t>SQR 481 FC</t>
  </si>
  <si>
    <t>1,85 л 16 клап</t>
  </si>
  <si>
    <t>Amulet</t>
  </si>
  <si>
    <t>SQR 7162</t>
  </si>
  <si>
    <t>1,6 л  94 лс</t>
  </si>
  <si>
    <t xml:space="preserve">1,6 л  </t>
  </si>
  <si>
    <t>B 14</t>
  </si>
  <si>
    <t>4 G 64 Mitsub</t>
  </si>
  <si>
    <t>B 21</t>
  </si>
  <si>
    <t>Eastar</t>
  </si>
  <si>
    <t>SQR 7240</t>
  </si>
  <si>
    <t>A18-1205313</t>
  </si>
  <si>
    <t>M11 - 120 0011</t>
  </si>
  <si>
    <t>Feng Yun (A11)</t>
  </si>
  <si>
    <t xml:space="preserve">1,6 л 8 клап </t>
  </si>
  <si>
    <t>For a</t>
  </si>
  <si>
    <t>Acteco D-V VT</t>
  </si>
  <si>
    <t xml:space="preserve">1,6 л  16 клап </t>
  </si>
  <si>
    <t>Fora</t>
  </si>
  <si>
    <t>SQR 7161</t>
  </si>
  <si>
    <t>Fora  A21</t>
  </si>
  <si>
    <t>Fulwin</t>
  </si>
  <si>
    <t>SQR 7160</t>
  </si>
  <si>
    <t>Karry  (A18)</t>
  </si>
  <si>
    <t>Kimo (A1)(S2)</t>
  </si>
  <si>
    <t>SQR 473 F</t>
  </si>
  <si>
    <t>1,3 л</t>
  </si>
  <si>
    <t xml:space="preserve">Acteco </t>
  </si>
  <si>
    <t>M 14</t>
  </si>
  <si>
    <t>1,6 л китай двиг</t>
  </si>
  <si>
    <t>2,0 л китай двиг</t>
  </si>
  <si>
    <t>M11</t>
  </si>
  <si>
    <t>M12</t>
  </si>
  <si>
    <t>Mikado (B11)</t>
  </si>
  <si>
    <t>4 G 63 Mitsub</t>
  </si>
  <si>
    <t>2,0 л</t>
  </si>
  <si>
    <t>2,4 л</t>
  </si>
  <si>
    <t>New Crosser (V5)</t>
  </si>
  <si>
    <t>это  B14 , V5</t>
  </si>
  <si>
    <t xml:space="preserve">QQ  </t>
  </si>
  <si>
    <t>SQR 110</t>
  </si>
  <si>
    <t xml:space="preserve">0,8 л </t>
  </si>
  <si>
    <t>QQ 6  (S21)</t>
  </si>
  <si>
    <t>1,1 л</t>
  </si>
  <si>
    <t>1,3 л  16 клап</t>
  </si>
  <si>
    <t>Riich</t>
  </si>
  <si>
    <t>Acteco</t>
  </si>
  <si>
    <t>1,3 л 16 клап</t>
  </si>
  <si>
    <t>Sweet (QQ)</t>
  </si>
  <si>
    <t>SQR 372</t>
  </si>
  <si>
    <t>0,8 л  12 клап</t>
  </si>
  <si>
    <t>DA 465 Q</t>
  </si>
  <si>
    <t>1,05 л 8 клап</t>
  </si>
  <si>
    <t>T 11</t>
  </si>
  <si>
    <t xml:space="preserve">SQR 481 </t>
  </si>
  <si>
    <t>1, 8 л</t>
  </si>
  <si>
    <t>Tiggo</t>
  </si>
  <si>
    <t xml:space="preserve">2,0 л  </t>
  </si>
  <si>
    <t>SQR 7246</t>
  </si>
  <si>
    <t>Tiggo 5</t>
  </si>
  <si>
    <t>Tiggo 6</t>
  </si>
  <si>
    <t xml:space="preserve">SQR 484 F </t>
  </si>
  <si>
    <t>A11 - 12053 13FA</t>
  </si>
  <si>
    <t>Tiggo T 11</t>
  </si>
  <si>
    <t>SQR 484 F</t>
  </si>
  <si>
    <t xml:space="preserve">Vortex Estima </t>
  </si>
  <si>
    <t>SQR 484 FFF</t>
  </si>
  <si>
    <t>это For a сборка ТАГаз</t>
  </si>
  <si>
    <t>двигатель  Rover</t>
  </si>
  <si>
    <t xml:space="preserve">марка  а\м </t>
  </si>
  <si>
    <t>двигатель  Chrysler</t>
  </si>
  <si>
    <t>кольцо от катализатора к приемной трубе</t>
  </si>
  <si>
    <t>C00</t>
  </si>
  <si>
    <t>Stratus</t>
  </si>
  <si>
    <t>420 X</t>
  </si>
  <si>
    <t>ВАЗ 2104</t>
  </si>
  <si>
    <t>Гос.номер</t>
  </si>
  <si>
    <t>Владелец</t>
  </si>
  <si>
    <t>Адрес</t>
  </si>
  <si>
    <t>Модель</t>
  </si>
  <si>
    <t xml:space="preserve">Год </t>
  </si>
  <si>
    <t>№ кузова</t>
  </si>
  <si>
    <t>№ двигателя</t>
  </si>
  <si>
    <t>Кол-во посещений</t>
  </si>
  <si>
    <t>н507нв</t>
  </si>
  <si>
    <t>Вавилов</t>
  </si>
  <si>
    <t>М</t>
  </si>
  <si>
    <t>780413</t>
  </si>
  <si>
    <t>6219945</t>
  </si>
  <si>
    <t>х273ао</t>
  </si>
  <si>
    <t>Виленский</t>
  </si>
  <si>
    <t>Раменское</t>
  </si>
  <si>
    <t>497893</t>
  </si>
  <si>
    <t>399003</t>
  </si>
  <si>
    <t>в347нс</t>
  </si>
  <si>
    <t>Дергам</t>
  </si>
  <si>
    <t>Ж</t>
  </si>
  <si>
    <t>7890129</t>
  </si>
  <si>
    <t>6255113</t>
  </si>
  <si>
    <t>к159тв</t>
  </si>
  <si>
    <t>Калягина</t>
  </si>
  <si>
    <t>0585214</t>
  </si>
  <si>
    <t>4152625</t>
  </si>
  <si>
    <t>о591рв</t>
  </si>
  <si>
    <t>Каргина</t>
  </si>
  <si>
    <t>Б</t>
  </si>
  <si>
    <t>0631342</t>
  </si>
  <si>
    <t>4847227</t>
  </si>
  <si>
    <t>с502ау</t>
  </si>
  <si>
    <t>Голубкова</t>
  </si>
  <si>
    <t>0448387</t>
  </si>
  <si>
    <t>3229007</t>
  </si>
  <si>
    <t>е063тн</t>
  </si>
  <si>
    <t>Чувалев</t>
  </si>
  <si>
    <t>0634428</t>
  </si>
  <si>
    <t>5106221</t>
  </si>
  <si>
    <t>м172ур</t>
  </si>
  <si>
    <t>Сарапулова</t>
  </si>
  <si>
    <t>Л</t>
  </si>
  <si>
    <t>0159563</t>
  </si>
  <si>
    <t>0186632</t>
  </si>
  <si>
    <t>с382нс</t>
  </si>
  <si>
    <t>Хапалов</t>
  </si>
  <si>
    <t>0757043</t>
  </si>
  <si>
    <t>6136697</t>
  </si>
  <si>
    <t>р422рр</t>
  </si>
  <si>
    <t>Румянцев</t>
  </si>
  <si>
    <t>590214</t>
  </si>
  <si>
    <t>4713203</t>
  </si>
  <si>
    <t>в896вс</t>
  </si>
  <si>
    <t>Колотовкин</t>
  </si>
  <si>
    <t>н625ут</t>
  </si>
  <si>
    <t>Гребеношко</t>
  </si>
  <si>
    <t>Жуковский</t>
  </si>
  <si>
    <t>к072ро</t>
  </si>
  <si>
    <t>Окунева</t>
  </si>
  <si>
    <t>в987гр</t>
  </si>
  <si>
    <t>Вен_ _ _ _я</t>
  </si>
  <si>
    <t>Дзержинск</t>
  </si>
  <si>
    <t>т945уо</t>
  </si>
  <si>
    <t>Борисов</t>
  </si>
  <si>
    <t>т757мх</t>
  </si>
  <si>
    <t>Щур</t>
  </si>
  <si>
    <t>н716ое</t>
  </si>
  <si>
    <t>Новиков</t>
  </si>
  <si>
    <t>Красноарм.</t>
  </si>
  <si>
    <t>н925нт</t>
  </si>
  <si>
    <t>Адров</t>
  </si>
  <si>
    <t>х036нт</t>
  </si>
  <si>
    <t>Ефремов</t>
  </si>
  <si>
    <t>м011вр</t>
  </si>
  <si>
    <t>Козлов</t>
  </si>
  <si>
    <t>х0714277</t>
  </si>
  <si>
    <t>в290вт</t>
  </si>
  <si>
    <t>Малинхин</t>
  </si>
  <si>
    <t>х</t>
  </si>
  <si>
    <t>Мацкевич</t>
  </si>
  <si>
    <t>х667тв</t>
  </si>
  <si>
    <t>Скоробогатов</t>
  </si>
  <si>
    <t>а687кн</t>
  </si>
  <si>
    <t>Андреев</t>
  </si>
  <si>
    <t>у878уа</t>
  </si>
  <si>
    <t>Логинов</t>
  </si>
  <si>
    <t>к323мн</t>
  </si>
  <si>
    <t>Бургасов</t>
  </si>
  <si>
    <t>е113ае</t>
  </si>
  <si>
    <t>Зарубин</t>
  </si>
  <si>
    <t>т733ом</t>
  </si>
  <si>
    <t>Теренюк</t>
  </si>
  <si>
    <t>я2172мж</t>
  </si>
  <si>
    <t>Александров</t>
  </si>
  <si>
    <t>х539хт</t>
  </si>
  <si>
    <t>Самодуров</t>
  </si>
  <si>
    <t>у067кх</t>
  </si>
  <si>
    <t>Юрочкин</t>
  </si>
  <si>
    <t>н060мк</t>
  </si>
  <si>
    <t xml:space="preserve">Жилина </t>
  </si>
  <si>
    <t>в781тр</t>
  </si>
  <si>
    <t>Мельник</t>
  </si>
  <si>
    <t>е388оу</t>
  </si>
  <si>
    <t>Карташов</t>
  </si>
  <si>
    <t>в422хе</t>
  </si>
  <si>
    <t>Шмид  кн001</t>
  </si>
  <si>
    <t>а2426мз</t>
  </si>
  <si>
    <t>Кузнецова</t>
  </si>
  <si>
    <t>а903тм</t>
  </si>
  <si>
    <t>Леверовский</t>
  </si>
  <si>
    <t>Пушкино</t>
  </si>
  <si>
    <t>н531ох</t>
  </si>
  <si>
    <t>Парунакян</t>
  </si>
  <si>
    <t>н901ав</t>
  </si>
  <si>
    <t>Старников</t>
  </si>
  <si>
    <t>р118м</t>
  </si>
  <si>
    <t xml:space="preserve">Косых </t>
  </si>
  <si>
    <t>а946</t>
  </si>
  <si>
    <t>Лисицын</t>
  </si>
  <si>
    <t>Лыткарино</t>
  </si>
  <si>
    <t>в210ет</t>
  </si>
  <si>
    <t>Машихин</t>
  </si>
  <si>
    <t>л6162мм</t>
  </si>
  <si>
    <t>Дятлов</t>
  </si>
  <si>
    <t>о4852мм</t>
  </si>
  <si>
    <t xml:space="preserve">Зао легас гар </t>
  </si>
  <si>
    <t>х339нр</t>
  </si>
  <si>
    <t>Камаргин</t>
  </si>
  <si>
    <t>а571кс</t>
  </si>
  <si>
    <t>Горбунов</t>
  </si>
  <si>
    <t>а801кк</t>
  </si>
  <si>
    <t>Костиков</t>
  </si>
  <si>
    <t>р966но</t>
  </si>
  <si>
    <t>Алепов</t>
  </si>
  <si>
    <t>н430от</t>
  </si>
  <si>
    <t>Михневич</t>
  </si>
  <si>
    <t>с195он</t>
  </si>
  <si>
    <t>Николаев</t>
  </si>
  <si>
    <t>о904нр</t>
  </si>
  <si>
    <t>Сейфетдинов</t>
  </si>
  <si>
    <t>н857но</t>
  </si>
  <si>
    <t>Сапожников</t>
  </si>
  <si>
    <t>у823уа</t>
  </si>
  <si>
    <t>Бусько</t>
  </si>
  <si>
    <t>х269нк</t>
  </si>
  <si>
    <t>Лукьянов</t>
  </si>
  <si>
    <t>м499ур</t>
  </si>
  <si>
    <t>Ревякин</t>
  </si>
  <si>
    <t>н068нв</t>
  </si>
  <si>
    <t>Лошаков</t>
  </si>
  <si>
    <t>е349ов</t>
  </si>
  <si>
    <t>Цибульский</t>
  </si>
  <si>
    <t>к672ао</t>
  </si>
  <si>
    <t>Панасьев</t>
  </si>
  <si>
    <t>о822хе</t>
  </si>
  <si>
    <t>Вяземцев</t>
  </si>
  <si>
    <t>ва993</t>
  </si>
  <si>
    <t>Интердорпро</t>
  </si>
  <si>
    <t xml:space="preserve">в141ет </t>
  </si>
  <si>
    <t>Лиханов</t>
  </si>
  <si>
    <t>в984рт</t>
  </si>
  <si>
    <t>Имамов</t>
  </si>
  <si>
    <t>а556хс</t>
  </si>
  <si>
    <t>Демченко</t>
  </si>
  <si>
    <t>м117ас</t>
  </si>
  <si>
    <t>Кирякова</t>
  </si>
  <si>
    <t>к672но</t>
  </si>
  <si>
    <t>Танасьев</t>
  </si>
  <si>
    <t>1993</t>
  </si>
  <si>
    <t>3515</t>
  </si>
  <si>
    <t>н645кк</t>
  </si>
  <si>
    <t>Грязнов</t>
  </si>
  <si>
    <t>4726</t>
  </si>
  <si>
    <t>9921</t>
  </si>
  <si>
    <t>т273еу</t>
  </si>
  <si>
    <t>Шершнева</t>
  </si>
  <si>
    <t>р568ко</t>
  </si>
  <si>
    <t>Дьяконов</t>
  </si>
  <si>
    <t>р637нм</t>
  </si>
  <si>
    <t>Никулин</t>
  </si>
  <si>
    <t>в680хе</t>
  </si>
  <si>
    <t>Алемаева</t>
  </si>
  <si>
    <t>Островцы</t>
  </si>
  <si>
    <t>в408сн</t>
  </si>
  <si>
    <t>Родионов</t>
  </si>
  <si>
    <t>у939ух</t>
  </si>
  <si>
    <t>с123нк</t>
  </si>
  <si>
    <t>ООО Аэротер</t>
  </si>
  <si>
    <t>вис2345</t>
  </si>
  <si>
    <t>а053см</t>
  </si>
  <si>
    <t>Карелин</t>
  </si>
  <si>
    <t>ВАЗ 2105</t>
  </si>
  <si>
    <t>е465сх</t>
  </si>
  <si>
    <t>Шевцов</t>
  </si>
  <si>
    <t>3174</t>
  </si>
  <si>
    <t>3279</t>
  </si>
  <si>
    <t>р056кх</t>
  </si>
  <si>
    <t>Голов</t>
  </si>
  <si>
    <t>6224</t>
  </si>
  <si>
    <t>1843</t>
  </si>
  <si>
    <t>в615ан</t>
  </si>
  <si>
    <t>Черновцев</t>
  </si>
  <si>
    <t>р422но</t>
  </si>
  <si>
    <t>Финогенов</t>
  </si>
  <si>
    <t>1056</t>
  </si>
  <si>
    <t>7454</t>
  </si>
  <si>
    <t>к275тв</t>
  </si>
  <si>
    <t>Дабижлевич</t>
  </si>
  <si>
    <t>0140</t>
  </si>
  <si>
    <t>7205</t>
  </si>
  <si>
    <t>м966ма</t>
  </si>
  <si>
    <t>Агапова</t>
  </si>
  <si>
    <t>1115912</t>
  </si>
  <si>
    <t>1116496</t>
  </si>
  <si>
    <t>а977ое</t>
  </si>
  <si>
    <t>Попова</t>
  </si>
  <si>
    <t>Мытищи</t>
  </si>
  <si>
    <t>1667136</t>
  </si>
  <si>
    <t>4466941</t>
  </si>
  <si>
    <t>о762хр</t>
  </si>
  <si>
    <t>Волкова</t>
  </si>
  <si>
    <t>1787945</t>
  </si>
  <si>
    <t>5304505</t>
  </si>
  <si>
    <t>в994км</t>
  </si>
  <si>
    <t>Шаукенов</t>
  </si>
  <si>
    <t xml:space="preserve">Туль  обл </t>
  </si>
  <si>
    <t>1875093</t>
  </si>
  <si>
    <t>6166039</t>
  </si>
  <si>
    <t>у510вр</t>
  </si>
  <si>
    <t>Шляхов</t>
  </si>
  <si>
    <t>1817011</t>
  </si>
  <si>
    <t>5468777</t>
  </si>
  <si>
    <t>т084ке</t>
  </si>
  <si>
    <t>Казаков</t>
  </si>
  <si>
    <t>н958уу</t>
  </si>
  <si>
    <t>Богомолов</t>
  </si>
  <si>
    <t>е191се</t>
  </si>
  <si>
    <t>Труфанов</t>
  </si>
  <si>
    <t>х195сн</t>
  </si>
  <si>
    <t>Никонова</t>
  </si>
  <si>
    <t>х727нт</t>
  </si>
  <si>
    <t>Лепилин</t>
  </si>
  <si>
    <t xml:space="preserve">в877ео </t>
  </si>
  <si>
    <t>Митюрев</t>
  </si>
  <si>
    <t xml:space="preserve">х543хт </t>
  </si>
  <si>
    <t>Межанова</t>
  </si>
  <si>
    <t>к261тм</t>
  </si>
  <si>
    <t>Каменский</t>
  </si>
  <si>
    <t>н020ер</t>
  </si>
  <si>
    <t>Громова</t>
  </si>
  <si>
    <t>м007ср</t>
  </si>
  <si>
    <t>Рапотьков</t>
  </si>
  <si>
    <t>т632нс</t>
  </si>
  <si>
    <t>Максимов</t>
  </si>
  <si>
    <t>д273ам</t>
  </si>
  <si>
    <t>Филимончук</t>
  </si>
  <si>
    <t>е006со</t>
  </si>
  <si>
    <t>Усачев</t>
  </si>
  <si>
    <t>е186тх</t>
  </si>
  <si>
    <t>Русинов</t>
  </si>
  <si>
    <t>н823нн</t>
  </si>
  <si>
    <t>Божеева</t>
  </si>
  <si>
    <t>Воскресенск</t>
  </si>
  <si>
    <t>м976вс</t>
  </si>
  <si>
    <t>Ануфриев</t>
  </si>
  <si>
    <t>р927оу</t>
  </si>
  <si>
    <t>Филипенко</t>
  </si>
  <si>
    <t>к616ат</t>
  </si>
  <si>
    <t>Поляков</t>
  </si>
  <si>
    <t>а305хх</t>
  </si>
  <si>
    <t>Смирнов</t>
  </si>
  <si>
    <t>г1496мт</t>
  </si>
  <si>
    <t>Казанский</t>
  </si>
  <si>
    <t>м034ее</t>
  </si>
  <si>
    <t>Бактимирова</t>
  </si>
  <si>
    <t>х120уе</t>
  </si>
  <si>
    <t>Калугин</t>
  </si>
  <si>
    <t>х607хт</t>
  </si>
  <si>
    <t>Подошвин</t>
  </si>
  <si>
    <t>Котельники</t>
  </si>
  <si>
    <t>р337ео</t>
  </si>
  <si>
    <t>Филипов</t>
  </si>
  <si>
    <t>о592рс</t>
  </si>
  <si>
    <t>Перепелица</t>
  </si>
  <si>
    <t>у341вн</t>
  </si>
  <si>
    <t>Капис</t>
  </si>
  <si>
    <t>у670му</t>
  </si>
  <si>
    <t>Янченко</t>
  </si>
  <si>
    <t>т150кн</t>
  </si>
  <si>
    <t>Кружилин</t>
  </si>
  <si>
    <t>с391тр</t>
  </si>
  <si>
    <t>Дегтерева</t>
  </si>
  <si>
    <t>Ступино</t>
  </si>
  <si>
    <t>н160ау</t>
  </si>
  <si>
    <t>Хренкин</t>
  </si>
  <si>
    <t>Щербинка</t>
  </si>
  <si>
    <t>х374ма</t>
  </si>
  <si>
    <t>Базарный</t>
  </si>
  <si>
    <t>у116ем</t>
  </si>
  <si>
    <t>Онишко</t>
  </si>
  <si>
    <t>в238тт</t>
  </si>
  <si>
    <t>Татаринов</t>
  </si>
  <si>
    <t>р223ер</t>
  </si>
  <si>
    <t>Глоркевич</t>
  </si>
  <si>
    <t>м954тх</t>
  </si>
  <si>
    <t>Карасев</t>
  </si>
  <si>
    <t>о518ак</t>
  </si>
  <si>
    <t>Бухарева</t>
  </si>
  <si>
    <t>р273ем</t>
  </si>
  <si>
    <t>Быков</t>
  </si>
  <si>
    <t>Домод-й  р-н</t>
  </si>
  <si>
    <t>р090хв</t>
  </si>
  <si>
    <t>Ульянченко</t>
  </si>
  <si>
    <t>е240ме</t>
  </si>
  <si>
    <t>Жумаев</t>
  </si>
  <si>
    <t>е620ос</t>
  </si>
  <si>
    <t>Сокольский</t>
  </si>
  <si>
    <t>х729нт</t>
  </si>
  <si>
    <t>Гамаюнов</t>
  </si>
  <si>
    <t>х1799456</t>
  </si>
  <si>
    <t>е588хт</t>
  </si>
  <si>
    <t>Караваев</t>
  </si>
  <si>
    <t>н231нв</t>
  </si>
  <si>
    <t>в508хе</t>
  </si>
  <si>
    <t>Газдик</t>
  </si>
  <si>
    <t>к524ро</t>
  </si>
  <si>
    <t>Заверинев</t>
  </si>
  <si>
    <t>во4755о</t>
  </si>
  <si>
    <t>Том-коеОВО</t>
  </si>
  <si>
    <t>Л-й р-он</t>
  </si>
  <si>
    <t>т149ам</t>
  </si>
  <si>
    <t>Рабовомина</t>
  </si>
  <si>
    <t>м249сн</t>
  </si>
  <si>
    <t>Макаленов</t>
  </si>
  <si>
    <t>с305см</t>
  </si>
  <si>
    <t>Курник</t>
  </si>
  <si>
    <t>х626ру</t>
  </si>
  <si>
    <t>Захаров</t>
  </si>
  <si>
    <t>н358рт</t>
  </si>
  <si>
    <t>Смирный</t>
  </si>
  <si>
    <t>р766ое</t>
  </si>
  <si>
    <t>Обельчак</t>
  </si>
  <si>
    <t>м901кк</t>
  </si>
  <si>
    <t>Пашнин</t>
  </si>
  <si>
    <t>в740хе</t>
  </si>
  <si>
    <t>Ким</t>
  </si>
  <si>
    <t>б/н</t>
  </si>
  <si>
    <t>е557ут</t>
  </si>
  <si>
    <t>Черных</t>
  </si>
  <si>
    <t>в215то</t>
  </si>
  <si>
    <t>Комеев</t>
  </si>
  <si>
    <t>х634ор</t>
  </si>
  <si>
    <t>Еремеев</t>
  </si>
  <si>
    <t>м931км</t>
  </si>
  <si>
    <t>Иванков</t>
  </si>
  <si>
    <t>к042мн</t>
  </si>
  <si>
    <t>Алешин</t>
  </si>
  <si>
    <t>о618кх</t>
  </si>
  <si>
    <t>Грищенко</t>
  </si>
  <si>
    <t>Дзержински</t>
  </si>
  <si>
    <t>х139кт</t>
  </si>
  <si>
    <t>Коваленко</t>
  </si>
  <si>
    <t>к537нв</t>
  </si>
  <si>
    <t>Старченко</t>
  </si>
  <si>
    <t>е190хв</t>
  </si>
  <si>
    <t>Прокофьев</t>
  </si>
  <si>
    <t>т963вк</t>
  </si>
  <si>
    <t>Куприянов</t>
  </si>
  <si>
    <t>Рязань</t>
  </si>
  <si>
    <t>к577нс</t>
  </si>
  <si>
    <t>Штутман</t>
  </si>
  <si>
    <t>с546тх</t>
  </si>
  <si>
    <t>Дмитриев</t>
  </si>
  <si>
    <t>Егорьевск</t>
  </si>
  <si>
    <t>с897он</t>
  </si>
  <si>
    <t>Смольянино</t>
  </si>
  <si>
    <t>х590км</t>
  </si>
  <si>
    <t>Пилоян</t>
  </si>
  <si>
    <t>в327мо</t>
  </si>
  <si>
    <t>Лыткар ОВД</t>
  </si>
  <si>
    <t>о2606ме</t>
  </si>
  <si>
    <t>Шалунов</t>
  </si>
  <si>
    <t>е2756ме</t>
  </si>
  <si>
    <t>Кравченко</t>
  </si>
  <si>
    <t>е422ое</t>
  </si>
  <si>
    <t>Сологуб</t>
  </si>
  <si>
    <t>н859ук</t>
  </si>
  <si>
    <t>Кузнецов</t>
  </si>
  <si>
    <t>р268ва</t>
  </si>
  <si>
    <t>Великанов</t>
  </si>
  <si>
    <t>р516мт</t>
  </si>
  <si>
    <t>Крутиков</t>
  </si>
  <si>
    <t>у954ус</t>
  </si>
  <si>
    <t>Лучкина</t>
  </si>
  <si>
    <t>в592тт</t>
  </si>
  <si>
    <t>Овчинников</t>
  </si>
  <si>
    <t>Орех-Зуево</t>
  </si>
  <si>
    <t>к310ае</t>
  </si>
  <si>
    <t>Соколова</t>
  </si>
  <si>
    <t>н538рт</t>
  </si>
  <si>
    <t>т558хх</t>
  </si>
  <si>
    <t>Перетокин</t>
  </si>
  <si>
    <t>Электроугли</t>
  </si>
  <si>
    <t>м313хр</t>
  </si>
  <si>
    <t>Долгорукова</t>
  </si>
  <si>
    <t>а908хс</t>
  </si>
  <si>
    <t>Нартов</t>
  </si>
  <si>
    <t>0135</t>
  </si>
  <si>
    <t>5526</t>
  </si>
  <si>
    <t>х223ер</t>
  </si>
  <si>
    <t>Пахомов</t>
  </si>
  <si>
    <t>7779</t>
  </si>
  <si>
    <t>6050</t>
  </si>
  <si>
    <t>к130вс</t>
  </si>
  <si>
    <t>Веденин</t>
  </si>
  <si>
    <t>у629хм</t>
  </si>
  <si>
    <t>Найдин</t>
  </si>
  <si>
    <t>Капотня</t>
  </si>
  <si>
    <t>м629тк</t>
  </si>
  <si>
    <t>Скринин</t>
  </si>
  <si>
    <t>н9503мз</t>
  </si>
  <si>
    <t>Лашук</t>
  </si>
  <si>
    <t>Щелково</t>
  </si>
  <si>
    <t>8729</t>
  </si>
  <si>
    <t>8481</t>
  </si>
  <si>
    <t>н213уе</t>
  </si>
  <si>
    <t>Булушев</t>
  </si>
  <si>
    <t>Наро-Фом</t>
  </si>
  <si>
    <t>т447кк</t>
  </si>
  <si>
    <t>Василега</t>
  </si>
  <si>
    <t>н945мс</t>
  </si>
  <si>
    <t>Корнева</t>
  </si>
  <si>
    <t>р203мк</t>
  </si>
  <si>
    <t>Буянова</t>
  </si>
  <si>
    <t>3530</t>
  </si>
  <si>
    <t>6932</t>
  </si>
  <si>
    <t>х521ру</t>
  </si>
  <si>
    <t>Комаров</t>
  </si>
  <si>
    <t>ВАЗ 2106</t>
  </si>
  <si>
    <t>к984оа</t>
  </si>
  <si>
    <t>Буболев</t>
  </si>
  <si>
    <t xml:space="preserve"> Коммунарка</t>
  </si>
  <si>
    <t>5209</t>
  </si>
  <si>
    <t>5379</t>
  </si>
  <si>
    <t>м703мс</t>
  </si>
  <si>
    <t>Лукашова</t>
  </si>
  <si>
    <t>9432</t>
  </si>
  <si>
    <t>0907</t>
  </si>
  <si>
    <t>о288та</t>
  </si>
  <si>
    <t>Герасимов</t>
  </si>
  <si>
    <t>0892</t>
  </si>
  <si>
    <t>5169</t>
  </si>
  <si>
    <t>ж4730мк</t>
  </si>
  <si>
    <t>Марков</t>
  </si>
  <si>
    <t>5504</t>
  </si>
  <si>
    <t>2855</t>
  </si>
  <si>
    <t>б8464мл</t>
  </si>
  <si>
    <t>Дудкин</t>
  </si>
  <si>
    <t>2363710</t>
  </si>
  <si>
    <t>1159255</t>
  </si>
  <si>
    <t>т974ос</t>
  </si>
  <si>
    <t>Шестаков</t>
  </si>
  <si>
    <t>3725383</t>
  </si>
  <si>
    <t>4359761</t>
  </si>
  <si>
    <t>н800ае</t>
  </si>
  <si>
    <t>Агили</t>
  </si>
  <si>
    <t>3241502</t>
  </si>
  <si>
    <t>3265873</t>
  </si>
  <si>
    <t>т140ср</t>
  </si>
  <si>
    <t>Когут</t>
  </si>
  <si>
    <t>3696761</t>
  </si>
  <si>
    <t>4674095</t>
  </si>
  <si>
    <t>т906ур</t>
  </si>
  <si>
    <t xml:space="preserve">Ляхова </t>
  </si>
  <si>
    <t>Подольск</t>
  </si>
  <si>
    <t>2757566</t>
  </si>
  <si>
    <t>2111782</t>
  </si>
  <si>
    <t>т071ун</t>
  </si>
  <si>
    <t>Топильский</t>
  </si>
  <si>
    <t>4030093</t>
  </si>
  <si>
    <t>5057565</t>
  </si>
  <si>
    <t>в672рс</t>
  </si>
  <si>
    <t>Шверов</t>
  </si>
  <si>
    <t>е235рк</t>
  </si>
  <si>
    <t>Шевердяев</t>
  </si>
  <si>
    <t>в376тс</t>
  </si>
  <si>
    <t>Горбунова</t>
  </si>
  <si>
    <t>Коренево</t>
  </si>
  <si>
    <t>у258ор</t>
  </si>
  <si>
    <t>Ищенко</t>
  </si>
  <si>
    <t>Королев</t>
  </si>
  <si>
    <t>т551ве</t>
  </si>
  <si>
    <t>Чекменев</t>
  </si>
  <si>
    <t>н596ск</t>
  </si>
  <si>
    <t>Фролов</t>
  </si>
  <si>
    <t>н691ев</t>
  </si>
  <si>
    <t>Исаков</t>
  </si>
  <si>
    <t>с256се</t>
  </si>
  <si>
    <t>Лысяков</t>
  </si>
  <si>
    <t>в206хе</t>
  </si>
  <si>
    <t>Шкалябин</t>
  </si>
  <si>
    <t>е528сх</t>
  </si>
  <si>
    <t>Гунчикова</t>
  </si>
  <si>
    <t>в180кт</t>
  </si>
  <si>
    <t>Владыкин</t>
  </si>
  <si>
    <t>Горки-10</t>
  </si>
  <si>
    <t>с374ро</t>
  </si>
  <si>
    <t>Семенов</t>
  </si>
  <si>
    <t>в647мв</t>
  </si>
  <si>
    <t>Куцын</t>
  </si>
  <si>
    <t>р162кх</t>
  </si>
  <si>
    <t>Афонина</t>
  </si>
  <si>
    <t>р272оа</t>
  </si>
  <si>
    <t>Сироткин</t>
  </si>
  <si>
    <t>к647пр</t>
  </si>
  <si>
    <t>Кузин</t>
  </si>
  <si>
    <t>а0986вв</t>
  </si>
  <si>
    <t>Маркеев</t>
  </si>
  <si>
    <t>Воронеж</t>
  </si>
  <si>
    <t>ж1245мм</t>
  </si>
  <si>
    <t>Филиппов</t>
  </si>
  <si>
    <t>с741рс</t>
  </si>
  <si>
    <t>Шагалдян</t>
  </si>
  <si>
    <t>х853кс</t>
  </si>
  <si>
    <t>Азымова</t>
  </si>
  <si>
    <t>8131св</t>
  </si>
  <si>
    <t>Колошин</t>
  </si>
  <si>
    <t>УНР 1314</t>
  </si>
  <si>
    <t>с032ут</t>
  </si>
  <si>
    <t>Ю тепл комб</t>
  </si>
  <si>
    <t>с008см</t>
  </si>
  <si>
    <t>Денисов</t>
  </si>
  <si>
    <t>в646во</t>
  </si>
  <si>
    <t>Бойков</t>
  </si>
  <si>
    <t>р914ок</t>
  </si>
  <si>
    <t>Зверев</t>
  </si>
  <si>
    <t>у090ро</t>
  </si>
  <si>
    <t>Вердиев</t>
  </si>
  <si>
    <t>а855хн</t>
  </si>
  <si>
    <t>Салахетдинов</t>
  </si>
  <si>
    <t>в256ос</t>
  </si>
  <si>
    <t>Сухачева</t>
  </si>
  <si>
    <t>а581ам</t>
  </si>
  <si>
    <t>Жернова</t>
  </si>
  <si>
    <t>н184ут</t>
  </si>
  <si>
    <t>Гилевский</t>
  </si>
  <si>
    <t>к351ен</t>
  </si>
  <si>
    <t>Манаров</t>
  </si>
  <si>
    <t>в771во</t>
  </si>
  <si>
    <t>Шманев</t>
  </si>
  <si>
    <t>е714те</t>
  </si>
  <si>
    <t>Бочаров</t>
  </si>
  <si>
    <t>у281ну</t>
  </si>
  <si>
    <t>Шабалов</t>
  </si>
  <si>
    <t>с331вв</t>
  </si>
  <si>
    <t>Чистяков</t>
  </si>
  <si>
    <t>н434ес</t>
  </si>
  <si>
    <t>Кудрявцев</t>
  </si>
  <si>
    <t>е492вр</t>
  </si>
  <si>
    <t>Вильгельм</t>
  </si>
  <si>
    <t>е163ме</t>
  </si>
  <si>
    <t>Шмелев</t>
  </si>
  <si>
    <t>х801ок</t>
  </si>
  <si>
    <t>Макаренко</t>
  </si>
  <si>
    <t>и0755мм</t>
  </si>
  <si>
    <t>Кононова</t>
  </si>
  <si>
    <t>а036ам</t>
  </si>
  <si>
    <t>Мосякин</t>
  </si>
  <si>
    <t>Луховицы</t>
  </si>
  <si>
    <t>а127уе</t>
  </si>
  <si>
    <t>Жильцов</t>
  </si>
  <si>
    <t>Липецк</t>
  </si>
  <si>
    <t>е416ее</t>
  </si>
  <si>
    <t>Захарова</t>
  </si>
  <si>
    <t>х112тт</t>
  </si>
  <si>
    <t>с025ук</t>
  </si>
  <si>
    <t>Машнин</t>
  </si>
  <si>
    <t>е530ут</t>
  </si>
  <si>
    <t>Снапян</t>
  </si>
  <si>
    <t>л</t>
  </si>
  <si>
    <t xml:space="preserve">Малинин </t>
  </si>
  <si>
    <t>м889рс</t>
  </si>
  <si>
    <t>Дектяренко</t>
  </si>
  <si>
    <t>м</t>
  </si>
  <si>
    <t>ш25-99мг</t>
  </si>
  <si>
    <t>Куйбышев</t>
  </si>
  <si>
    <t>н695рр</t>
  </si>
  <si>
    <t>Кришина</t>
  </si>
  <si>
    <t>е799ос</t>
  </si>
  <si>
    <t>Матвеенко</t>
  </si>
  <si>
    <t>а054рн</t>
  </si>
  <si>
    <t>Кондрашин</t>
  </si>
  <si>
    <t>с295ск</t>
  </si>
  <si>
    <t>Абрасилин</t>
  </si>
  <si>
    <t>р965ву</t>
  </si>
  <si>
    <t>Леонов</t>
  </si>
  <si>
    <t>м248рт</t>
  </si>
  <si>
    <t>Цыганкова</t>
  </si>
  <si>
    <t>к2329ме</t>
  </si>
  <si>
    <t>Лобанов</t>
  </si>
  <si>
    <t>р577ка</t>
  </si>
  <si>
    <t>Володин</t>
  </si>
  <si>
    <t>а520кс</t>
  </si>
  <si>
    <t>Чернова</t>
  </si>
  <si>
    <t>к603ст</t>
  </si>
  <si>
    <t>Ромашова</t>
  </si>
  <si>
    <t>х173мр</t>
  </si>
  <si>
    <t xml:space="preserve">Кузнецов </t>
  </si>
  <si>
    <t>в366оа</t>
  </si>
  <si>
    <t>Дегтярев</t>
  </si>
  <si>
    <t>т477ру</t>
  </si>
  <si>
    <t>Мирзахарян</t>
  </si>
  <si>
    <t>к023ен</t>
  </si>
  <si>
    <t>8030</t>
  </si>
  <si>
    <t>4945</t>
  </si>
  <si>
    <t>х894ет</t>
  </si>
  <si>
    <t>Шерстнев</t>
  </si>
  <si>
    <t>2168</t>
  </si>
  <si>
    <t>6030</t>
  </si>
  <si>
    <t>е584ее</t>
  </si>
  <si>
    <t>Иванникова</t>
  </si>
  <si>
    <t>8859</t>
  </si>
  <si>
    <t>3926</t>
  </si>
  <si>
    <t>д16-82мх</t>
  </si>
  <si>
    <t>Кушка</t>
  </si>
  <si>
    <t>9429</t>
  </si>
  <si>
    <t>х721ок</t>
  </si>
  <si>
    <t>Гололобов</t>
  </si>
  <si>
    <t>н569нс</t>
  </si>
  <si>
    <t>Коновалов</t>
  </si>
  <si>
    <t>е215со</t>
  </si>
  <si>
    <t>Мичугин</t>
  </si>
  <si>
    <t>о398та</t>
  </si>
  <si>
    <t>Васильева</t>
  </si>
  <si>
    <t>т928ма</t>
  </si>
  <si>
    <t>Зайцев</t>
  </si>
  <si>
    <t>к564ук</t>
  </si>
  <si>
    <t>Лилора</t>
  </si>
  <si>
    <t>е916мв</t>
  </si>
  <si>
    <t>Починков</t>
  </si>
  <si>
    <t>у7344ме</t>
  </si>
  <si>
    <t>Горшина</t>
  </si>
  <si>
    <t>Домодедово</t>
  </si>
  <si>
    <t>ж5731мм</t>
  </si>
  <si>
    <t>Хлюпин</t>
  </si>
  <si>
    <t>н939хт</t>
  </si>
  <si>
    <t>Абрамов</t>
  </si>
  <si>
    <t>к130тс</t>
  </si>
  <si>
    <t>Гребенников3</t>
  </si>
  <si>
    <t>у959тт</t>
  </si>
  <si>
    <t>Гусев</t>
  </si>
  <si>
    <t>к581ву</t>
  </si>
  <si>
    <t>Семенова</t>
  </si>
  <si>
    <t>о626ае</t>
  </si>
  <si>
    <t>Забош------</t>
  </si>
  <si>
    <t>о943ку</t>
  </si>
  <si>
    <t>Рыбаков</t>
  </si>
  <si>
    <t>о899уо</t>
  </si>
  <si>
    <t>Власов</t>
  </si>
  <si>
    <t>к124кн</t>
  </si>
  <si>
    <t>Голубович</t>
  </si>
  <si>
    <t>а368св</t>
  </si>
  <si>
    <t>Оксененко</t>
  </si>
  <si>
    <t>Чехов</t>
  </si>
  <si>
    <t>к205кн</t>
  </si>
  <si>
    <t>Григорьев</t>
  </si>
  <si>
    <t>а369ов</t>
  </si>
  <si>
    <t>Гречкин</t>
  </si>
  <si>
    <t>Балашов</t>
  </si>
  <si>
    <t>н427ко</t>
  </si>
  <si>
    <t>Парфенчик</t>
  </si>
  <si>
    <t>м108ск</t>
  </si>
  <si>
    <t>Мрочко</t>
  </si>
  <si>
    <t>у484ку</t>
  </si>
  <si>
    <t>Перелыгин</t>
  </si>
  <si>
    <t>ав200838</t>
  </si>
  <si>
    <t>Минаев</t>
  </si>
  <si>
    <t>р246ор</t>
  </si>
  <si>
    <t>Селезнев</t>
  </si>
  <si>
    <t>е947ех</t>
  </si>
  <si>
    <t>Шения</t>
  </si>
  <si>
    <t>с3393мк</t>
  </si>
  <si>
    <t>Панов</t>
  </si>
  <si>
    <t xml:space="preserve">а725хн </t>
  </si>
  <si>
    <t>Питерский</t>
  </si>
  <si>
    <t>к868со</t>
  </si>
  <si>
    <t>Лалаев</t>
  </si>
  <si>
    <t>е874то</t>
  </si>
  <si>
    <t>Грузин</t>
  </si>
  <si>
    <t>д5663</t>
  </si>
  <si>
    <t>с715хс</t>
  </si>
  <si>
    <t xml:space="preserve">Бондаренко </t>
  </si>
  <si>
    <t xml:space="preserve">а227кс </t>
  </si>
  <si>
    <t>Валько</t>
  </si>
  <si>
    <t>о514ав</t>
  </si>
  <si>
    <t>Аршинов</t>
  </si>
  <si>
    <t>Астрахань</t>
  </si>
  <si>
    <t>р429аа</t>
  </si>
  <si>
    <t>Кулагин</t>
  </si>
  <si>
    <t>к169ен</t>
  </si>
  <si>
    <t>Марусова</t>
  </si>
  <si>
    <t>а159хх</t>
  </si>
  <si>
    <t>Шевчук</t>
  </si>
  <si>
    <t>у249тн</t>
  </si>
  <si>
    <t>Покровский</t>
  </si>
  <si>
    <t>х039рх</t>
  </si>
  <si>
    <t>Неронов</t>
  </si>
  <si>
    <t>Лобня</t>
  </si>
  <si>
    <t>у103та</t>
  </si>
  <si>
    <t>Воронцов</t>
  </si>
  <si>
    <t>Малаховка</t>
  </si>
  <si>
    <t>е153ха</t>
  </si>
  <si>
    <t>Чиличихин</t>
  </si>
  <si>
    <t>е464ет</t>
  </si>
  <si>
    <t>Токова</t>
  </si>
  <si>
    <t>у130ка</t>
  </si>
  <si>
    <t>Зуев</t>
  </si>
  <si>
    <t>та2106</t>
  </si>
  <si>
    <t>с285см</t>
  </si>
  <si>
    <t>Абрамкин</t>
  </si>
  <si>
    <t>а659ух</t>
  </si>
  <si>
    <t>Морозов</t>
  </si>
  <si>
    <t>н013ах</t>
  </si>
  <si>
    <t>Дрынин</t>
  </si>
  <si>
    <t>н429ов</t>
  </si>
  <si>
    <t>Степанов</t>
  </si>
  <si>
    <t>и8557мт</t>
  </si>
  <si>
    <t>Слуцкий</t>
  </si>
  <si>
    <t>т140ру</t>
  </si>
  <si>
    <t>Кудряшов</t>
  </si>
  <si>
    <t>р862рт</t>
  </si>
  <si>
    <t>Гостев</t>
  </si>
  <si>
    <t>х307нт</t>
  </si>
  <si>
    <t>Оферов</t>
  </si>
  <si>
    <t>2273</t>
  </si>
  <si>
    <t>6463</t>
  </si>
  <si>
    <t>е314уе77</t>
  </si>
  <si>
    <t>Абакумов</t>
  </si>
  <si>
    <t>0835</t>
  </si>
  <si>
    <t>8578</t>
  </si>
  <si>
    <t>м151ур50</t>
  </si>
  <si>
    <t>Соломатин</t>
  </si>
  <si>
    <t>0408</t>
  </si>
  <si>
    <t>1102</t>
  </si>
  <si>
    <t>р577нр</t>
  </si>
  <si>
    <t>ООО Мост</t>
  </si>
  <si>
    <t>м115ов</t>
  </si>
  <si>
    <t xml:space="preserve">Руденко </t>
  </si>
  <si>
    <t>в132от</t>
  </si>
  <si>
    <t>Леталин</t>
  </si>
  <si>
    <t>ф269ме</t>
  </si>
  <si>
    <t>Ступалкин</t>
  </si>
  <si>
    <t>к672кн</t>
  </si>
  <si>
    <t>Азарова</t>
  </si>
  <si>
    <t>с243ма</t>
  </si>
  <si>
    <t>Алексеев</t>
  </si>
  <si>
    <t>о779рк</t>
  </si>
  <si>
    <t>Гузнов</t>
  </si>
  <si>
    <t>у032не</t>
  </si>
  <si>
    <t>Горохова</t>
  </si>
  <si>
    <t>с861хс</t>
  </si>
  <si>
    <t>5066</t>
  </si>
  <si>
    <t>3163</t>
  </si>
  <si>
    <t>а949хк</t>
  </si>
  <si>
    <t>6292</t>
  </si>
  <si>
    <t>6135</t>
  </si>
  <si>
    <t>к455со</t>
  </si>
  <si>
    <t>Стрельцова</t>
  </si>
  <si>
    <t>м34-77</t>
  </si>
  <si>
    <t>Каримов</t>
  </si>
  <si>
    <t>о843ке</t>
  </si>
  <si>
    <t>Аникин</t>
  </si>
  <si>
    <t>3286246</t>
  </si>
  <si>
    <t>3386931</t>
  </si>
  <si>
    <t>с804вх</t>
  </si>
  <si>
    <t>Карева</t>
  </si>
  <si>
    <t>181939</t>
  </si>
  <si>
    <t>7073591</t>
  </si>
  <si>
    <t>с835сх</t>
  </si>
  <si>
    <t>Лященко</t>
  </si>
  <si>
    <t>а465хт</t>
  </si>
  <si>
    <t>Алтуфьев</t>
  </si>
  <si>
    <t>у860км</t>
  </si>
  <si>
    <t>Тихтин</t>
  </si>
  <si>
    <t>р5242ме</t>
  </si>
  <si>
    <t>Акимов</t>
  </si>
  <si>
    <t>МО д Новая</t>
  </si>
  <si>
    <t>ВАЗ 2107</t>
  </si>
  <si>
    <t>НИВА</t>
  </si>
  <si>
    <t>Ока</t>
  </si>
  <si>
    <t>ГАЗ 3102-10</t>
  </si>
  <si>
    <t>е092ут</t>
  </si>
  <si>
    <t>Томилино</t>
  </si>
  <si>
    <t>403</t>
  </si>
  <si>
    <t>2318</t>
  </si>
  <si>
    <t>к592ну</t>
  </si>
  <si>
    <t xml:space="preserve">Рябинкин </t>
  </si>
  <si>
    <t>348860</t>
  </si>
  <si>
    <t>3036853</t>
  </si>
  <si>
    <t>н404ав</t>
  </si>
  <si>
    <t>Емельянченко</t>
  </si>
  <si>
    <t>36022</t>
  </si>
  <si>
    <t>68844</t>
  </si>
  <si>
    <t>м739а</t>
  </si>
  <si>
    <t>Ермолаев</t>
  </si>
  <si>
    <t>167252</t>
  </si>
  <si>
    <t>3377733</t>
  </si>
  <si>
    <t>е303хт</t>
  </si>
  <si>
    <t>Каштанов</t>
  </si>
  <si>
    <t>130933</t>
  </si>
  <si>
    <t>3352911</t>
  </si>
  <si>
    <t>о642н</t>
  </si>
  <si>
    <t>Альфа-банк</t>
  </si>
  <si>
    <t>374889</t>
  </si>
  <si>
    <t>86449</t>
  </si>
  <si>
    <t>е325ае</t>
  </si>
  <si>
    <t>Павлов</t>
  </si>
  <si>
    <t>245183</t>
  </si>
  <si>
    <t>3330821</t>
  </si>
  <si>
    <t>ГАЗ 2402-10</t>
  </si>
  <si>
    <t>ГАЗ 3302</t>
  </si>
  <si>
    <t>Свободно</t>
  </si>
  <si>
    <t>ГАЗ 2752-57</t>
  </si>
  <si>
    <t>АЗЛК</t>
  </si>
  <si>
    <t>в928ан</t>
  </si>
  <si>
    <t>Максова</t>
  </si>
  <si>
    <t>700807</t>
  </si>
  <si>
    <t>5344844</t>
  </si>
  <si>
    <t>с351кс</t>
  </si>
  <si>
    <t>Костин</t>
  </si>
  <si>
    <t>9699</t>
  </si>
  <si>
    <t>е434ам</t>
  </si>
  <si>
    <t>Чурин</t>
  </si>
  <si>
    <t>Марии Эль</t>
  </si>
  <si>
    <t>6297</t>
  </si>
  <si>
    <t>5651</t>
  </si>
  <si>
    <t>т329ам</t>
  </si>
  <si>
    <t>н4225мм</t>
  </si>
  <si>
    <t>Иванов</t>
  </si>
  <si>
    <t>3374112</t>
  </si>
  <si>
    <t>1922394</t>
  </si>
  <si>
    <t>т495кн</t>
  </si>
  <si>
    <t>Чубаров</t>
  </si>
  <si>
    <t>734528</t>
  </si>
  <si>
    <t>104467</t>
  </si>
  <si>
    <t>х292ра</t>
  </si>
  <si>
    <t>Яворский</t>
  </si>
  <si>
    <t>134197</t>
  </si>
  <si>
    <t>1186021</t>
  </si>
  <si>
    <t>к078ек</t>
  </si>
  <si>
    <t>Соколов</t>
  </si>
  <si>
    <t>706393</t>
  </si>
  <si>
    <t>2759778</t>
  </si>
  <si>
    <t>м547му</t>
  </si>
  <si>
    <t>Маркова</t>
  </si>
  <si>
    <t>285560</t>
  </si>
  <si>
    <t>272263</t>
  </si>
  <si>
    <t>н896нт</t>
  </si>
  <si>
    <t>Хабибулин</t>
  </si>
  <si>
    <t>742345</t>
  </si>
  <si>
    <t>117952</t>
  </si>
  <si>
    <t>х815хт</t>
  </si>
  <si>
    <t>ИЖ</t>
  </si>
  <si>
    <t>а860ку</t>
  </si>
  <si>
    <t>Крюков</t>
  </si>
  <si>
    <t>428237</t>
  </si>
  <si>
    <t>7362338</t>
  </si>
  <si>
    <t>т0113мт</t>
  </si>
  <si>
    <t>Моржаретта</t>
  </si>
  <si>
    <t>257</t>
  </si>
  <si>
    <t>219212</t>
  </si>
  <si>
    <t>Таврия</t>
  </si>
  <si>
    <t>х255хт</t>
  </si>
  <si>
    <t>Хачиянц</t>
  </si>
  <si>
    <t>66692</t>
  </si>
  <si>
    <t>69201</t>
  </si>
  <si>
    <t>е507ка</t>
  </si>
  <si>
    <t>Бреслав</t>
  </si>
  <si>
    <t>295755</t>
  </si>
  <si>
    <t>309499</t>
  </si>
  <si>
    <t>а758хо</t>
  </si>
  <si>
    <t>Балюк</t>
  </si>
  <si>
    <t>21273</t>
  </si>
  <si>
    <t>22279-к</t>
  </si>
  <si>
    <t>Другие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</si>
</sst>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"/>
    <numFmt numFmtId="166" formatCode="HH:MM\ AM/PM"/>
    <numFmt numFmtId="167" formatCode="MM/YY"/>
    <numFmt numFmtId="168" formatCode="DD/MMM"/>
    <numFmt numFmtId="169" formatCode="@"/>
  </numFmts>
  <fonts count="34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sz val="12"/>
      <name val="Arial Cyr"/>
      <family val="2"/>
    </font>
    <font>
      <b/>
      <sz val="10"/>
      <name val="Arial Cyr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Arial Unicode MS"/>
      <family val="0"/>
    </font>
    <font>
      <sz val="10"/>
      <color indexed="10"/>
      <name val="Arial Cyr"/>
      <family val="2"/>
    </font>
    <font>
      <sz val="11"/>
      <name val="Arial Cyr"/>
      <family val="2"/>
    </font>
    <font>
      <sz val="10"/>
      <color indexed="8"/>
      <name val="Arial Cyr"/>
      <family val="2"/>
    </font>
    <font>
      <sz val="10"/>
      <color indexed="59"/>
      <name val="Arial Cyr"/>
      <family val="2"/>
    </font>
    <font>
      <sz val="12"/>
      <color indexed="10"/>
      <name val="Arial Cyr"/>
      <family val="2"/>
    </font>
    <font>
      <sz val="20"/>
      <name val="Arial Cyr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9" fillId="0" borderId="0" applyNumberFormat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92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9" fillId="0" borderId="0" xfId="20" applyNumberFormat="1" applyFont="1" applyFill="1" applyBorder="1" applyAlignment="1" applyProtection="1">
      <alignment horizontal="center" vertical="center" wrapText="1"/>
      <protection/>
    </xf>
    <xf numFmtId="164" fontId="20" fillId="0" borderId="0" xfId="0" applyFont="1" applyAlignment="1">
      <alignment horizontal="center" vertical="center" wrapText="1"/>
    </xf>
    <xf numFmtId="164" fontId="20" fillId="0" borderId="0" xfId="0" applyFont="1" applyAlignment="1">
      <alignment/>
    </xf>
    <xf numFmtId="164" fontId="0" fillId="0" borderId="0" xfId="0" applyBorder="1" applyAlignment="1">
      <alignment horizontal="center" vertical="center" wrapText="1"/>
    </xf>
    <xf numFmtId="164" fontId="0" fillId="0" borderId="0" xfId="0" applyBorder="1" applyAlignment="1">
      <alignment horizontal="center"/>
    </xf>
    <xf numFmtId="164" fontId="21" fillId="0" borderId="0" xfId="0" applyFont="1" applyAlignment="1">
      <alignment horizontal="center"/>
    </xf>
    <xf numFmtId="164" fontId="21" fillId="0" borderId="10" xfId="0" applyFont="1" applyFill="1" applyBorder="1" applyAlignment="1">
      <alignment horizontal="center"/>
    </xf>
    <xf numFmtId="164" fontId="21" fillId="0" borderId="11" xfId="0" applyFont="1" applyBorder="1" applyAlignment="1">
      <alignment horizontal="center"/>
    </xf>
    <xf numFmtId="164" fontId="21" fillId="4" borderId="12" xfId="0" applyFont="1" applyFill="1" applyBorder="1" applyAlignment="1">
      <alignment horizontal="center"/>
    </xf>
    <xf numFmtId="164" fontId="21" fillId="22" borderId="13" xfId="0" applyFont="1" applyFill="1" applyBorder="1" applyAlignment="1">
      <alignment horizontal="center"/>
    </xf>
    <xf numFmtId="164" fontId="21" fillId="0" borderId="0" xfId="0" applyFont="1" applyAlignment="1">
      <alignment/>
    </xf>
    <xf numFmtId="164" fontId="20" fillId="0" borderId="0" xfId="0" applyFont="1" applyAlignment="1">
      <alignment horizontal="center"/>
    </xf>
    <xf numFmtId="164" fontId="0" fillId="0" borderId="14" xfId="0" applyBorder="1" applyAlignment="1">
      <alignment horizontal="center"/>
    </xf>
    <xf numFmtId="164" fontId="0" fillId="0" borderId="14" xfId="0" applyFill="1" applyBorder="1" applyAlignment="1">
      <alignment horizontal="center"/>
    </xf>
    <xf numFmtId="164" fontId="20" fillId="0" borderId="0" xfId="0" applyFont="1" applyBorder="1" applyAlignment="1">
      <alignment horizontal="center"/>
    </xf>
    <xf numFmtId="164" fontId="20" fillId="0" borderId="0" xfId="0" applyFont="1" applyFill="1" applyAlignment="1">
      <alignment horizontal="center"/>
    </xf>
    <xf numFmtId="164" fontId="20" fillId="0" borderId="0" xfId="0" applyFont="1" applyFill="1" applyBorder="1" applyAlignment="1">
      <alignment horizontal="center"/>
    </xf>
    <xf numFmtId="164" fontId="21" fillId="0" borderId="14" xfId="0" applyFont="1" applyBorder="1" applyAlignment="1">
      <alignment horizontal="center"/>
    </xf>
    <xf numFmtId="164" fontId="20" fillId="0" borderId="15" xfId="0" applyFont="1" applyBorder="1" applyAlignment="1">
      <alignment horizontal="center"/>
    </xf>
    <xf numFmtId="164" fontId="20" fillId="0" borderId="16" xfId="0" applyFont="1" applyBorder="1" applyAlignment="1">
      <alignment horizontal="center"/>
    </xf>
    <xf numFmtId="164" fontId="0" fillId="0" borderId="17" xfId="0" applyBorder="1" applyAlignment="1">
      <alignment horizontal="center"/>
    </xf>
    <xf numFmtId="164" fontId="20" fillId="0" borderId="10" xfId="0" applyFont="1" applyBorder="1" applyAlignment="1">
      <alignment horizontal="center"/>
    </xf>
    <xf numFmtId="164" fontId="20" fillId="0" borderId="18" xfId="0" applyFont="1" applyBorder="1" applyAlignment="1">
      <alignment horizontal="center"/>
    </xf>
    <xf numFmtId="164" fontId="0" fillId="0" borderId="10" xfId="0" applyBorder="1" applyAlignment="1">
      <alignment horizontal="center"/>
    </xf>
    <xf numFmtId="164" fontId="0" fillId="0" borderId="19" xfId="0" applyBorder="1" applyAlignment="1">
      <alignment horizontal="center"/>
    </xf>
    <xf numFmtId="164" fontId="20" fillId="0" borderId="14" xfId="0" applyFont="1" applyBorder="1" applyAlignment="1">
      <alignment horizontal="center"/>
    </xf>
    <xf numFmtId="164" fontId="0" fillId="0" borderId="20" xfId="0" applyFill="1" applyBorder="1" applyAlignment="1">
      <alignment horizontal="center"/>
    </xf>
    <xf numFmtId="164" fontId="0" fillId="0" borderId="20" xfId="0" applyBorder="1" applyAlignment="1">
      <alignment horizontal="center"/>
    </xf>
    <xf numFmtId="164" fontId="0" fillId="0" borderId="0" xfId="0" applyBorder="1" applyAlignment="1">
      <alignment/>
    </xf>
    <xf numFmtId="164" fontId="20" fillId="0" borderId="21" xfId="0" applyFont="1" applyBorder="1" applyAlignment="1">
      <alignment horizontal="center"/>
    </xf>
    <xf numFmtId="165" fontId="20" fillId="0" borderId="0" xfId="0" applyNumberFormat="1" applyFont="1" applyAlignment="1">
      <alignment horizontal="center"/>
    </xf>
    <xf numFmtId="164" fontId="19" fillId="0" borderId="0" xfId="20" applyNumberFormat="1" applyFont="1" applyFill="1" applyBorder="1" applyAlignment="1" applyProtection="1">
      <alignment horizontal="center"/>
      <protection/>
    </xf>
    <xf numFmtId="164" fontId="0" fillId="0" borderId="0" xfId="0" applyFill="1" applyAlignment="1">
      <alignment horizontal="center"/>
    </xf>
    <xf numFmtId="164" fontId="0" fillId="0" borderId="0" xfId="0" applyAlignment="1">
      <alignment horizontal="center" vertical="center" wrapText="1"/>
    </xf>
    <xf numFmtId="164" fontId="0" fillId="0" borderId="12" xfId="0" applyFont="1" applyBorder="1" applyAlignment="1">
      <alignment horizontal="center" vertical="top"/>
    </xf>
    <xf numFmtId="164" fontId="0" fillId="0" borderId="22" xfId="0" applyFont="1" applyBorder="1" applyAlignment="1">
      <alignment horizontal="center" vertical="top"/>
    </xf>
    <xf numFmtId="164" fontId="0" fillId="0" borderId="22" xfId="0" applyBorder="1" applyAlignment="1">
      <alignment horizontal="center" vertical="top" wrapText="1"/>
    </xf>
    <xf numFmtId="164" fontId="0" fillId="0" borderId="23" xfId="0" applyBorder="1" applyAlignment="1">
      <alignment horizontal="center" vertical="top" wrapText="1"/>
    </xf>
    <xf numFmtId="164" fontId="0" fillId="0" borderId="13" xfId="0" applyBorder="1" applyAlignment="1">
      <alignment horizontal="center" vertical="top" wrapText="1"/>
    </xf>
    <xf numFmtId="164" fontId="0" fillId="0" borderId="0" xfId="0" applyAlignment="1">
      <alignment horizontal="center" vertical="top" wrapText="1"/>
    </xf>
    <xf numFmtId="164" fontId="0" fillId="0" borderId="0" xfId="0" applyFill="1" applyBorder="1" applyAlignment="1">
      <alignment horizontal="center" vertical="top"/>
    </xf>
    <xf numFmtId="164" fontId="0" fillId="0" borderId="0" xfId="0" applyFill="1" applyBorder="1" applyAlignment="1">
      <alignment horizontal="center" vertical="top" wrapText="1"/>
    </xf>
    <xf numFmtId="164" fontId="0" fillId="0" borderId="0" xfId="0" applyAlignment="1">
      <alignment horizontal="center" wrapText="1"/>
    </xf>
    <xf numFmtId="165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 wrapText="1"/>
    </xf>
    <xf numFmtId="166" fontId="0" fillId="0" borderId="0" xfId="0" applyNumberFormat="1" applyFont="1" applyAlignment="1">
      <alignment horizontal="center"/>
    </xf>
    <xf numFmtId="167" fontId="0" fillId="0" borderId="0" xfId="0" applyNumberFormat="1" applyAlignment="1">
      <alignment horizontal="center"/>
    </xf>
    <xf numFmtId="168" fontId="0" fillId="0" borderId="0" xfId="0" applyNumberFormat="1" applyFont="1" applyAlignment="1">
      <alignment horizontal="center"/>
    </xf>
    <xf numFmtId="169" fontId="0" fillId="0" borderId="0" xfId="0" applyNumberFormat="1" applyAlignment="1">
      <alignment horizontal="center"/>
    </xf>
    <xf numFmtId="169" fontId="0" fillId="0" borderId="0" xfId="0" applyNumberFormat="1" applyFont="1" applyAlignment="1">
      <alignment horizontal="center" vertical="center" wrapText="1"/>
    </xf>
    <xf numFmtId="169" fontId="0" fillId="0" borderId="22" xfId="0" applyNumberFormat="1" applyBorder="1" applyAlignment="1">
      <alignment horizontal="center" vertical="top" wrapText="1"/>
    </xf>
    <xf numFmtId="164" fontId="0" fillId="0" borderId="0" xfId="0" applyFill="1" applyBorder="1" applyAlignment="1">
      <alignment horizontal="center"/>
    </xf>
    <xf numFmtId="164" fontId="19" fillId="0" borderId="12" xfId="20" applyNumberFormat="1" applyFont="1" applyFill="1" applyBorder="1" applyAlignment="1" applyProtection="1">
      <alignment horizontal="center" vertical="center" wrapText="1"/>
      <protection/>
    </xf>
    <xf numFmtId="164" fontId="0" fillId="0" borderId="22" xfId="0" applyFont="1" applyBorder="1" applyAlignment="1">
      <alignment horizontal="center" vertical="center" wrapText="1"/>
    </xf>
    <xf numFmtId="164" fontId="0" fillId="0" borderId="13" xfId="0" applyFont="1" applyBorder="1" applyAlignment="1">
      <alignment horizontal="center" vertical="center" wrapText="1"/>
    </xf>
    <xf numFmtId="164" fontId="0" fillId="0" borderId="24" xfId="0" applyBorder="1" applyAlignment="1">
      <alignment horizontal="center" vertical="top" wrapText="1"/>
    </xf>
    <xf numFmtId="164" fontId="0" fillId="0" borderId="24" xfId="0" applyFill="1" applyBorder="1" applyAlignment="1">
      <alignment horizontal="center" vertical="top" wrapText="1"/>
    </xf>
    <xf numFmtId="164" fontId="0" fillId="0" borderId="25" xfId="0" applyBorder="1" applyAlignment="1">
      <alignment horizontal="center" vertical="top" wrapText="1"/>
    </xf>
    <xf numFmtId="165" fontId="0" fillId="0" borderId="0" xfId="0" applyNumberFormat="1" applyFill="1" applyBorder="1" applyAlignment="1">
      <alignment horizontal="center"/>
    </xf>
    <xf numFmtId="164" fontId="0" fillId="0" borderId="0" xfId="0" applyFont="1" applyBorder="1" applyAlignment="1">
      <alignment horizontal="center" vertical="top"/>
    </xf>
    <xf numFmtId="164" fontId="0" fillId="0" borderId="0" xfId="0" applyFont="1" applyBorder="1" applyAlignment="1">
      <alignment horizontal="center"/>
    </xf>
    <xf numFmtId="164" fontId="0" fillId="0" borderId="0" xfId="0" applyAlignment="1">
      <alignment horizontal="center" vertical="top"/>
    </xf>
    <xf numFmtId="164" fontId="25" fillId="0" borderId="0" xfId="0" applyFont="1" applyAlignment="1">
      <alignment horizontal="center"/>
    </xf>
    <xf numFmtId="164" fontId="0" fillId="0" borderId="0" xfId="0" applyFont="1" applyAlignment="1">
      <alignment horizontal="center" vertical="center"/>
    </xf>
    <xf numFmtId="164" fontId="0" fillId="0" borderId="24" xfId="0" applyFont="1" applyBorder="1" applyAlignment="1">
      <alignment horizontal="center" vertical="center" wrapText="1"/>
    </xf>
    <xf numFmtId="164" fontId="25" fillId="0" borderId="0" xfId="0" applyFont="1" applyAlignment="1">
      <alignment horizontal="center" vertical="center"/>
    </xf>
    <xf numFmtId="164" fontId="0" fillId="0" borderId="12" xfId="0" applyFont="1" applyBorder="1" applyAlignment="1">
      <alignment horizontal="center" vertical="center" wrapText="1"/>
    </xf>
    <xf numFmtId="165" fontId="19" fillId="0" borderId="0" xfId="20" applyNumberFormat="1" applyFill="1" applyBorder="1" applyAlignment="1" applyProtection="1">
      <alignment horizontal="center"/>
      <protection/>
    </xf>
    <xf numFmtId="164" fontId="26" fillId="0" borderId="0" xfId="0" applyFont="1" applyAlignment="1">
      <alignment horizontal="center" vertical="center" wrapText="1"/>
    </xf>
    <xf numFmtId="164" fontId="0" fillId="0" borderId="24" xfId="0" applyFill="1" applyBorder="1" applyAlignment="1">
      <alignment horizontal="center" vertical="center" wrapText="1"/>
    </xf>
    <xf numFmtId="164" fontId="0" fillId="0" borderId="25" xfId="0" applyBorder="1" applyAlignment="1">
      <alignment horizontal="center" vertical="center" wrapText="1"/>
    </xf>
    <xf numFmtId="164" fontId="27" fillId="0" borderId="0" xfId="0" applyFont="1" applyAlignment="1">
      <alignment horizontal="center"/>
    </xf>
    <xf numFmtId="164" fontId="28" fillId="0" borderId="0" xfId="0" applyFont="1" applyAlignment="1">
      <alignment horizontal="center"/>
    </xf>
    <xf numFmtId="164" fontId="28" fillId="0" borderId="0" xfId="0" applyFont="1" applyAlignment="1">
      <alignment/>
    </xf>
    <xf numFmtId="164" fontId="25" fillId="0" borderId="0" xfId="0" applyFont="1" applyAlignment="1">
      <alignment/>
    </xf>
    <xf numFmtId="164" fontId="0" fillId="0" borderId="0" xfId="0" applyFont="1" applyAlignment="1">
      <alignment horizontal="left"/>
    </xf>
    <xf numFmtId="164" fontId="0" fillId="0" borderId="26" xfId="0" applyBorder="1" applyAlignment="1">
      <alignment horizontal="center" vertical="top"/>
    </xf>
    <xf numFmtId="164" fontId="25" fillId="0" borderId="0" xfId="0" applyFont="1" applyAlignment="1">
      <alignment horizontal="center" vertical="center" wrapText="1"/>
    </xf>
    <xf numFmtId="165" fontId="25" fillId="0" borderId="0" xfId="0" applyNumberFormat="1" applyFont="1" applyAlignment="1">
      <alignment horizontal="center"/>
    </xf>
    <xf numFmtId="164" fontId="19" fillId="0" borderId="22" xfId="20" applyNumberFormat="1" applyFont="1" applyFill="1" applyBorder="1" applyAlignment="1" applyProtection="1">
      <alignment horizontal="center" vertical="center" wrapText="1"/>
      <protection/>
    </xf>
    <xf numFmtId="164" fontId="19" fillId="0" borderId="13" xfId="20" applyNumberFormat="1" applyFont="1" applyFill="1" applyBorder="1" applyAlignment="1" applyProtection="1">
      <alignment horizontal="center" vertical="center" wrapText="1"/>
      <protection/>
    </xf>
    <xf numFmtId="164" fontId="29" fillId="0" borderId="0" xfId="0" applyFont="1" applyAlignment="1">
      <alignment horizontal="center" vertical="center" wrapText="1"/>
    </xf>
    <xf numFmtId="164" fontId="0" fillId="0" borderId="0" xfId="0" applyFont="1" applyFill="1" applyBorder="1" applyAlignment="1">
      <alignment horizontal="center" vertical="center" wrapText="1"/>
    </xf>
    <xf numFmtId="164" fontId="0" fillId="0" borderId="0" xfId="0" applyFont="1" applyAlignment="1">
      <alignment horizontal="center"/>
    </xf>
    <xf numFmtId="169" fontId="0" fillId="0" borderId="22" xfId="0" applyNumberFormat="1" applyBorder="1" applyAlignment="1">
      <alignment horizontal="center" vertical="top"/>
    </xf>
    <xf numFmtId="164" fontId="0" fillId="0" borderId="0" xfId="0" applyAlignment="1">
      <alignment vertical="top"/>
    </xf>
    <xf numFmtId="164" fontId="30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0" xfId="0" applyFont="1" applyFill="1" applyBorder="1" applyAlignment="1">
      <alignment horizontal="left"/>
    </xf>
    <xf numFmtId="164" fontId="0" fillId="0" borderId="13" xfId="0" applyFont="1" applyBorder="1" applyAlignment="1">
      <alignment horizontal="center" vertical="top" wrapText="1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rki%20avto/renau1/renau.html" TargetMode="External" /><Relationship Id="rId2" Type="http://schemas.openxmlformats.org/officeDocument/2006/relationships/hyperlink" Target="photo%20vixlop/Renau/2069265J00.png" TargetMode="External" /><Relationship Id="rId3" Type="http://schemas.openxmlformats.org/officeDocument/2006/relationships/hyperlink" Target="photo%20vixlop/Renau/2069265J00.png" TargetMode="External" /><Relationship Id="rId4" Type="http://schemas.openxmlformats.org/officeDocument/2006/relationships/hyperlink" Target="photo%20vixlop/Renau/2069265J00.png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koda1/skoda.html" TargetMode="External" /><Relationship Id="rId2" Type="http://schemas.openxmlformats.org/officeDocument/2006/relationships/hyperlink" Target="photo/prokladka/151140.png" TargetMode="External" /><Relationship Id="rId3" Type="http://schemas.openxmlformats.org/officeDocument/2006/relationships/hyperlink" Target="photo/prokladka/528140.png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rki%20avto/bmw1/bmw.html" TargetMode="External" /><Relationship Id="rId2" Type="http://schemas.openxmlformats.org/officeDocument/2006/relationships/comments" Target="../comments11.xml" /><Relationship Id="rId3" Type="http://schemas.openxmlformats.org/officeDocument/2006/relationships/vmlDrawing" Target="../drawings/vmlDrawing10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marki%20avto/peuge1/peuge.html" TargetMode="External" /><Relationship Id="rId2" Type="http://schemas.openxmlformats.org/officeDocument/2006/relationships/comments" Target="../comments12.xml" /><Relationship Id="rId3" Type="http://schemas.openxmlformats.org/officeDocument/2006/relationships/vmlDrawing" Target="../drawings/vmlDrawing11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marki%20avto/mazda1/mazda.html" TargetMode="External" /><Relationship Id="rId2" Type="http://schemas.openxmlformats.org/officeDocument/2006/relationships/hyperlink" Target="photo%20vixlop/256272.png" TargetMode="External" /><Relationship Id="rId3" Type="http://schemas.openxmlformats.org/officeDocument/2006/relationships/hyperlink" Target="photo%20vixlop/256272.png" TargetMode="External" /><Relationship Id="rId4" Type="http://schemas.openxmlformats.org/officeDocument/2006/relationships/hyperlink" Target="photo%20vixlop/256272.png" TargetMode="External" /><Relationship Id="rId5" Type="http://schemas.openxmlformats.org/officeDocument/2006/relationships/hyperlink" Target="photo%20vixlop/256272.png" TargetMode="External" /><Relationship Id="rId6" Type="http://schemas.openxmlformats.org/officeDocument/2006/relationships/hyperlink" Target="photo%20vixlop/256272.png" TargetMode="External" /><Relationship Id="rId7" Type="http://schemas.openxmlformats.org/officeDocument/2006/relationships/comments" Target="../comments14.xml" /><Relationship Id="rId8" Type="http://schemas.openxmlformats.org/officeDocument/2006/relationships/vmlDrawing" Target="../drawings/vmlDrawing12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marki%20avto/mitsub1/mitsub.html" TargetMode="External" /><Relationship Id="rId2" Type="http://schemas.openxmlformats.org/officeDocument/2006/relationships/comments" Target="../comments15.xml" /><Relationship Id="rId3" Type="http://schemas.openxmlformats.org/officeDocument/2006/relationships/vmlDrawing" Target="../drawings/vmlDrawing13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ubaru1/subaru.html" TargetMode="Externa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uzuki1/suzuki.html" TargetMode="External" /><Relationship Id="rId2" Type="http://schemas.openxmlformats.org/officeDocument/2006/relationships/comments" Target="../comments17.xml" /><Relationship Id="rId3" Type="http://schemas.openxmlformats.org/officeDocument/2006/relationships/vmlDrawing" Target="../drawings/vmlDrawing14.v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5.v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marki%20avto/citroen/citroen.html" TargetMode="External" /><Relationship Id="rId2" Type="http://schemas.openxmlformats.org/officeDocument/2006/relationships/comments" Target="../comments19.xml" /><Relationship Id="rId3" Type="http://schemas.openxmlformats.org/officeDocument/2006/relationships/vmlDrawing" Target="../drawings/vmlDrawing16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rki%20avto/audi1/audi.html" TargetMode="External" /><Relationship Id="rId2" Type="http://schemas.openxmlformats.org/officeDocument/2006/relationships/hyperlink" Target="photo/prokladka/151140.png" TargetMode="External" /><Relationship Id="rId3" Type="http://schemas.openxmlformats.org/officeDocument/2006/relationships/hyperlink" Target="photo/prokladka/528140.png" TargetMode="External" /><Relationship Id="rId4" Type="http://schemas.openxmlformats.org/officeDocument/2006/relationships/hyperlink" Target="photo%20vixlop/vag/xomut.html" TargetMode="External" /><Relationship Id="rId5" Type="http://schemas.openxmlformats.org/officeDocument/2006/relationships/comments" Target="../comments2.xml" /><Relationship Id="rId6" Type="http://schemas.openxmlformats.org/officeDocument/2006/relationships/vmlDrawing" Target="../drawings/vmlDrawing2.v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marki%20avto/kia1/kia.html" TargetMode="External" /><Relationship Id="rId2" Type="http://schemas.openxmlformats.org/officeDocument/2006/relationships/hyperlink" Target="photo%20vixlop/256272.png" TargetMode="External" /><Relationship Id="rId3" Type="http://schemas.openxmlformats.org/officeDocument/2006/relationships/hyperlink" Target="photo%20vixlop/256272.png" TargetMode="External" /><Relationship Id="rId4" Type="http://schemas.openxmlformats.org/officeDocument/2006/relationships/hyperlink" Target="photo%20vixlop/256272.png" TargetMode="External" /><Relationship Id="rId5" Type="http://schemas.openxmlformats.org/officeDocument/2006/relationships/hyperlink" Target="photo%20vixlop/256272.png" TargetMode="External" /><Relationship Id="rId6" Type="http://schemas.openxmlformats.org/officeDocument/2006/relationships/hyperlink" Target="photo%20vixlop/256272.png" TargetMode="External" /><Relationship Id="rId7" Type="http://schemas.openxmlformats.org/officeDocument/2006/relationships/comments" Target="../comments20.xml" /><Relationship Id="rId8" Type="http://schemas.openxmlformats.org/officeDocument/2006/relationships/vmlDrawing" Target="../drawings/vmlDrawing17.v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marki%20avto/honda1/honda.html" TargetMode="External" /><Relationship Id="rId2" Type="http://schemas.openxmlformats.org/officeDocument/2006/relationships/hyperlink" Target="photo%20vixlop/7.png" TargetMode="External" /><Relationship Id="rId3" Type="http://schemas.openxmlformats.org/officeDocument/2006/relationships/hyperlink" Target="photo%20vixlop/7.png" TargetMode="External" /><Relationship Id="rId4" Type="http://schemas.openxmlformats.org/officeDocument/2006/relationships/hyperlink" Target="photo%20vixlop/7.png" TargetMode="External" /><Relationship Id="rId5" Type="http://schemas.openxmlformats.org/officeDocument/2006/relationships/hyperlink" Target="photo%20vixlop/7.png" TargetMode="External" /><Relationship Id="rId6" Type="http://schemas.openxmlformats.org/officeDocument/2006/relationships/hyperlink" Target="photo%20vixlop/7.png" TargetMode="External" /><Relationship Id="rId7" Type="http://schemas.openxmlformats.org/officeDocument/2006/relationships/hyperlink" Target="photo%20vixlop/7.png" TargetMode="External" /><Relationship Id="rId8" Type="http://schemas.openxmlformats.org/officeDocument/2006/relationships/hyperlink" Target="photo%20vixlop/7.png" TargetMode="External" /><Relationship Id="rId9" Type="http://schemas.openxmlformats.org/officeDocument/2006/relationships/hyperlink" Target="photo%20vixlop/7.png" TargetMode="External" /><Relationship Id="rId10" Type="http://schemas.openxmlformats.org/officeDocument/2006/relationships/hyperlink" Target="photo%20vixlop/7.png" TargetMode="External" /><Relationship Id="rId11" Type="http://schemas.openxmlformats.org/officeDocument/2006/relationships/hyperlink" Target="photo%20vixlop/7.png" TargetMode="External" /><Relationship Id="rId12" Type="http://schemas.openxmlformats.org/officeDocument/2006/relationships/hyperlink" Target="photo%20vixlop/7.png" TargetMode="External" /><Relationship Id="rId13" Type="http://schemas.openxmlformats.org/officeDocument/2006/relationships/hyperlink" Target="photo%20vixlop/7.png" TargetMode="External" /><Relationship Id="rId14" Type="http://schemas.openxmlformats.org/officeDocument/2006/relationships/hyperlink" Target="photo%20vixlop/7.png" TargetMode="External" /><Relationship Id="rId15" Type="http://schemas.openxmlformats.org/officeDocument/2006/relationships/hyperlink" Target="photo%20vixlop/7.png" TargetMode="External" /><Relationship Id="rId16" Type="http://schemas.openxmlformats.org/officeDocument/2006/relationships/hyperlink" Target="photo%20vixlop/7.png" TargetMode="External" /><Relationship Id="rId17" Type="http://schemas.openxmlformats.org/officeDocument/2006/relationships/hyperlink" Target="photo%20vixlop/7.png" TargetMode="External" /><Relationship Id="rId18" Type="http://schemas.openxmlformats.org/officeDocument/2006/relationships/hyperlink" Target="photo%20vixlop/7.png" TargetMode="External" /><Relationship Id="rId19" Type="http://schemas.openxmlformats.org/officeDocument/2006/relationships/comments" Target="../comments21.xml" /><Relationship Id="rId20" Type="http://schemas.openxmlformats.org/officeDocument/2006/relationships/vmlDrawing" Target="../drawings/vmlDrawing18.v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marki%20avto/hyundai1/hyundai.html" TargetMode="External" /><Relationship Id="rId2" Type="http://schemas.openxmlformats.org/officeDocument/2006/relationships/comments" Target="../comments22.xml" /><Relationship Id="rId3" Type="http://schemas.openxmlformats.org/officeDocument/2006/relationships/vmlDrawing" Target="../drawings/vmlDrawing19.v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photo/prokladka/151140.png" TargetMode="External" /><Relationship Id="rId2" Type="http://schemas.openxmlformats.org/officeDocument/2006/relationships/hyperlink" Target="photo/prokladka/528140.png" TargetMode="Externa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marki%20avto/chevrolet1/chevrolet.html" TargetMode="External" /><Relationship Id="rId2" Type="http://schemas.openxmlformats.org/officeDocument/2006/relationships/hyperlink" Target="photo%20vixlop/24416792.png" TargetMode="Externa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photo%20vixlop/A18-1205313/1.png" TargetMode="External" /><Relationship Id="rId2" Type="http://schemas.openxmlformats.org/officeDocument/2006/relationships/hyperlink" Target="photo%20vixlop/A18-1205313/1.png" TargetMode="External" /><Relationship Id="rId3" Type="http://schemas.openxmlformats.org/officeDocument/2006/relationships/comments" Target="../comments26.xml" /><Relationship Id="rId4" Type="http://schemas.openxmlformats.org/officeDocument/2006/relationships/vmlDrawing" Target="../drawings/vmlDrawing20.v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photo%20vixlop/7.png" TargetMode="External" /><Relationship Id="rId2" Type="http://schemas.openxmlformats.org/officeDocument/2006/relationships/hyperlink" Target="photo%20vixlop/7.png" TargetMode="Externa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comments" Target="../comments29.xml" /><Relationship Id="rId2" Type="http://schemas.openxmlformats.org/officeDocument/2006/relationships/vmlDrawing" Target="../drawings/vmlDrawing2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rki%20avto/opel1/opel.html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3.v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comments" Target="../comments30.xml" /><Relationship Id="rId2" Type="http://schemas.openxmlformats.org/officeDocument/2006/relationships/vmlDrawing" Target="../drawings/vmlDrawing22.v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comments" Target="../comments31.xml" /><Relationship Id="rId2" Type="http://schemas.openxmlformats.org/officeDocument/2006/relationships/vmlDrawing" Target="../drawings/vmlDrawing23.v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comments" Target="../comments35.xml" /><Relationship Id="rId2" Type="http://schemas.openxmlformats.org/officeDocument/2006/relationships/vmlDrawing" Target="../drawings/vmlDrawing24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rki%20avto/vw1/vw.html" TargetMode="External" /><Relationship Id="rId2" Type="http://schemas.openxmlformats.org/officeDocument/2006/relationships/hyperlink" Target="photo/prokladka/151140.png" TargetMode="External" /><Relationship Id="rId3" Type="http://schemas.openxmlformats.org/officeDocument/2006/relationships/hyperlink" Target="photo/prokladka/528140.png" TargetMode="External" /><Relationship Id="rId4" Type="http://schemas.openxmlformats.org/officeDocument/2006/relationships/hyperlink" Target="photo%20vixlop/vag/xomut.html" TargetMode="External" /><Relationship Id="rId5" Type="http://schemas.openxmlformats.org/officeDocument/2006/relationships/comments" Target="../comments4.xml" /><Relationship Id="rId6" Type="http://schemas.openxmlformats.org/officeDocument/2006/relationships/vmlDrawing" Target="../drawings/vmlDrawing4.v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comments" Target="../comments40.xml" /><Relationship Id="rId2" Type="http://schemas.openxmlformats.org/officeDocument/2006/relationships/vmlDrawing" Target="../drawings/vmlDrawing25.v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comments" Target="../comments41.xml" /><Relationship Id="rId2" Type="http://schemas.openxmlformats.org/officeDocument/2006/relationships/vmlDrawing" Target="../drawings/vmlDrawing26.vm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27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rki%20avto/daewoo1/daewoo.html" TargetMode="External" /><Relationship Id="rId2" Type="http://schemas.openxmlformats.org/officeDocument/2006/relationships/comments" Target="../comments5.xml" /><Relationship Id="rId3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rki%20avto/toyota1/toyota.html" TargetMode="External" /><Relationship Id="rId2" Type="http://schemas.openxmlformats.org/officeDocument/2006/relationships/comments" Target="../comments6.xml" /><Relationship Id="rId3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rki%20avto/merc1/merc.html" TargetMode="External" /><Relationship Id="rId2" Type="http://schemas.openxmlformats.org/officeDocument/2006/relationships/hyperlink" Target="photo%20vixlop/vag/xomut.html" TargetMode="External" /><Relationship Id="rId3" Type="http://schemas.openxmlformats.org/officeDocument/2006/relationships/comments" Target="../comments7.xml" /><Relationship Id="rId4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rki%20avto/renau1/renau.html" TargetMode="External" /><Relationship Id="rId2" Type="http://schemas.openxmlformats.org/officeDocument/2006/relationships/comments" Target="../comments8.xml" /><Relationship Id="rId3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rki%20avto/ford1/ford.html" TargetMode="External" /><Relationship Id="rId2" Type="http://schemas.openxmlformats.org/officeDocument/2006/relationships/comments" Target="../comments9.xml" /><Relationship Id="rId3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50"/>
  <sheetViews>
    <sheetView zoomScale="85" zoomScaleNormal="85" workbookViewId="0" topLeftCell="A1">
      <pane xSplit="1" ySplit="5" topLeftCell="B455" activePane="bottomRight" state="frozen"/>
      <selection pane="topLeft" activeCell="A1" sqref="A1"/>
      <selection pane="topRight" activeCell="B1" sqref="B1"/>
      <selection pane="bottomLeft" activeCell="A455" sqref="A455"/>
      <selection pane="bottomRight" activeCell="D1" sqref="D1"/>
    </sheetView>
  </sheetViews>
  <sheetFormatPr defaultColWidth="9.00390625" defaultRowHeight="12.75"/>
  <cols>
    <col min="1" max="2" width="16.25390625" style="1" customWidth="1"/>
    <col min="3" max="3" width="17.625" style="1" customWidth="1"/>
    <col min="4" max="4" width="18.625" style="1" customWidth="1"/>
    <col min="5" max="9" width="5.25390625" style="1" customWidth="1"/>
    <col min="10" max="10" width="9.375" style="1" customWidth="1"/>
    <col min="11" max="11" width="11.00390625" style="1" customWidth="1"/>
  </cols>
  <sheetData>
    <row r="1" spans="1:18" ht="63.75" customHeight="1">
      <c r="A1" s="2" t="s">
        <v>0</v>
      </c>
      <c r="B1" s="3" t="s">
        <v>1</v>
      </c>
      <c r="C1" s="3" t="s">
        <v>2</v>
      </c>
      <c r="D1" s="3" t="s">
        <v>3</v>
      </c>
      <c r="E1" s="3"/>
      <c r="F1" s="3"/>
      <c r="G1" s="3"/>
      <c r="H1" s="3"/>
      <c r="I1" s="3"/>
      <c r="J1" s="3"/>
      <c r="K1" s="3"/>
      <c r="L1" s="4"/>
      <c r="M1" s="4"/>
      <c r="N1" s="4"/>
      <c r="O1" s="4"/>
      <c r="P1" s="4"/>
      <c r="Q1" s="4"/>
      <c r="R1" s="4"/>
    </row>
    <row r="2" ht="10.5" customHeight="1">
      <c r="F2"/>
    </row>
    <row r="3" spans="10:11" ht="12.75" hidden="1">
      <c r="J3" s="5"/>
      <c r="K3" s="5"/>
    </row>
    <row r="4" spans="3:11" ht="12.75" hidden="1">
      <c r="C4" s="6"/>
      <c r="D4" s="6"/>
      <c r="E4" s="6"/>
      <c r="F4" s="6"/>
      <c r="G4" s="6"/>
      <c r="H4" s="6"/>
      <c r="I4" s="6"/>
      <c r="J4" s="5"/>
      <c r="K4" s="5"/>
    </row>
    <row r="5" spans="1:11" s="12" customFormat="1" ht="12.75" hidden="1">
      <c r="A5" s="7"/>
      <c r="B5" s="7"/>
      <c r="C5" s="8"/>
      <c r="D5" s="8"/>
      <c r="E5" s="8"/>
      <c r="F5" s="8"/>
      <c r="G5" s="8"/>
      <c r="H5" s="8"/>
      <c r="I5" s="9"/>
      <c r="J5" s="10"/>
      <c r="K5" s="11"/>
    </row>
    <row r="6" spans="1:11" ht="15">
      <c r="A6" s="13" t="s">
        <v>4</v>
      </c>
      <c r="B6" s="13"/>
      <c r="C6" s="13"/>
      <c r="D6" s="13"/>
      <c r="E6" s="13"/>
      <c r="F6" s="13"/>
      <c r="G6" s="13"/>
      <c r="H6" s="13"/>
      <c r="I6" s="13"/>
      <c r="J6" s="14"/>
      <c r="K6" s="15"/>
    </row>
    <row r="7" spans="1:11" ht="15">
      <c r="A7" s="13" t="s">
        <v>5</v>
      </c>
      <c r="B7" s="16"/>
      <c r="C7" s="17"/>
      <c r="D7" s="17"/>
      <c r="E7" s="17"/>
      <c r="F7" s="17"/>
      <c r="G7" s="17"/>
      <c r="H7" s="17"/>
      <c r="I7" s="17"/>
      <c r="J7" s="15"/>
      <c r="K7" s="15"/>
    </row>
    <row r="8" spans="1:11" ht="15">
      <c r="A8" s="13" t="s">
        <v>6</v>
      </c>
      <c r="B8" s="16"/>
      <c r="C8" s="18"/>
      <c r="D8" s="18"/>
      <c r="E8" s="18"/>
      <c r="F8" s="18"/>
      <c r="G8" s="18"/>
      <c r="H8" s="18"/>
      <c r="I8" s="18"/>
      <c r="J8" s="15"/>
      <c r="K8" s="15"/>
    </row>
    <row r="9" spans="1:11" ht="15">
      <c r="A9" s="13" t="s">
        <v>7</v>
      </c>
      <c r="B9" s="16"/>
      <c r="C9" s="16"/>
      <c r="D9" s="16"/>
      <c r="E9" s="16"/>
      <c r="F9" s="16"/>
      <c r="G9" s="16"/>
      <c r="H9" s="16"/>
      <c r="I9" s="16"/>
      <c r="J9" s="15"/>
      <c r="K9" s="15"/>
    </row>
    <row r="10" spans="1:13" ht="15">
      <c r="A10" s="13" t="s">
        <v>8</v>
      </c>
      <c r="B10" s="16"/>
      <c r="C10" s="16"/>
      <c r="D10" s="16"/>
      <c r="E10" s="16"/>
      <c r="F10" s="16"/>
      <c r="G10" s="16"/>
      <c r="H10" s="16"/>
      <c r="I10" s="16"/>
      <c r="J10" s="15"/>
      <c r="K10" s="15"/>
      <c r="M10" s="12"/>
    </row>
    <row r="11" spans="1:11" ht="15">
      <c r="A11" s="13" t="s">
        <v>9</v>
      </c>
      <c r="B11" s="16"/>
      <c r="C11" s="16"/>
      <c r="D11" s="16"/>
      <c r="E11" s="16"/>
      <c r="F11" s="16"/>
      <c r="G11" s="16"/>
      <c r="H11" s="16"/>
      <c r="I11" s="16"/>
      <c r="J11" s="15"/>
      <c r="K11" s="15"/>
    </row>
    <row r="12" spans="1:11" ht="15">
      <c r="A12" s="13" t="s">
        <v>10</v>
      </c>
      <c r="B12" s="16"/>
      <c r="C12" s="16"/>
      <c r="D12" s="16"/>
      <c r="E12" s="16"/>
      <c r="F12" s="16"/>
      <c r="G12" s="16"/>
      <c r="H12" s="16"/>
      <c r="I12" s="16"/>
      <c r="J12" s="15"/>
      <c r="K12" s="15"/>
    </row>
    <row r="13" spans="1:11" ht="15">
      <c r="A13" s="13" t="s">
        <v>11</v>
      </c>
      <c r="B13" s="16"/>
      <c r="C13" s="16"/>
      <c r="D13" s="16"/>
      <c r="E13" s="16"/>
      <c r="F13" s="16"/>
      <c r="G13" s="16"/>
      <c r="H13" s="16"/>
      <c r="I13" s="16"/>
      <c r="J13" s="15"/>
      <c r="K13" s="15"/>
    </row>
    <row r="14" spans="1:11" ht="15">
      <c r="A14" s="13" t="s">
        <v>12</v>
      </c>
      <c r="B14" s="16"/>
      <c r="C14" s="16"/>
      <c r="D14" s="16"/>
      <c r="E14" s="16"/>
      <c r="F14" s="16"/>
      <c r="G14" s="16"/>
      <c r="H14" s="16"/>
      <c r="I14" s="16"/>
      <c r="J14" s="15"/>
      <c r="K14" s="15"/>
    </row>
    <row r="15" spans="1:11" ht="15">
      <c r="A15" s="13" t="s">
        <v>13</v>
      </c>
      <c r="B15" s="16"/>
      <c r="C15" s="16"/>
      <c r="D15" s="16"/>
      <c r="E15" s="16"/>
      <c r="F15" s="16"/>
      <c r="G15" s="16"/>
      <c r="H15" s="16"/>
      <c r="I15" s="16"/>
      <c r="J15" s="15"/>
      <c r="K15" s="15"/>
    </row>
    <row r="16" spans="1:11" ht="15">
      <c r="A16" s="13" t="s">
        <v>14</v>
      </c>
      <c r="B16" s="16"/>
      <c r="C16" s="16"/>
      <c r="D16" s="16"/>
      <c r="E16" s="16"/>
      <c r="F16" s="16"/>
      <c r="G16" s="16"/>
      <c r="H16" s="16"/>
      <c r="I16" s="16"/>
      <c r="J16" s="15"/>
      <c r="K16" s="15"/>
    </row>
    <row r="17" spans="1:11" ht="15">
      <c r="A17" s="13" t="s">
        <v>15</v>
      </c>
      <c r="B17" s="16"/>
      <c r="C17" s="16"/>
      <c r="D17" s="16"/>
      <c r="E17" s="16"/>
      <c r="F17" s="16"/>
      <c r="G17" s="16"/>
      <c r="H17" s="16"/>
      <c r="I17" s="16"/>
      <c r="J17" s="15"/>
      <c r="K17" s="15"/>
    </row>
    <row r="18" spans="1:11" ht="15">
      <c r="A18" s="13" t="s">
        <v>16</v>
      </c>
      <c r="B18" s="16"/>
      <c r="C18" s="16"/>
      <c r="D18" s="16"/>
      <c r="E18" s="16"/>
      <c r="F18" s="16"/>
      <c r="G18" s="16"/>
      <c r="H18" s="16"/>
      <c r="I18" s="16"/>
      <c r="J18" s="15"/>
      <c r="K18" s="15"/>
    </row>
    <row r="19" spans="1:11" ht="15">
      <c r="A19" s="13" t="s">
        <v>17</v>
      </c>
      <c r="B19" s="16"/>
      <c r="C19" s="16"/>
      <c r="D19" s="16"/>
      <c r="E19" s="16"/>
      <c r="F19" s="16"/>
      <c r="G19" s="16"/>
      <c r="H19" s="16"/>
      <c r="I19" s="16"/>
      <c r="J19" s="15"/>
      <c r="K19" s="15"/>
    </row>
    <row r="20" spans="1:11" ht="15">
      <c r="A20" s="13" t="s">
        <v>18</v>
      </c>
      <c r="B20" s="16"/>
      <c r="C20" s="16"/>
      <c r="D20" s="16"/>
      <c r="E20" s="16"/>
      <c r="F20" s="16"/>
      <c r="G20" s="16"/>
      <c r="H20" s="16"/>
      <c r="I20" s="16"/>
      <c r="J20" s="15"/>
      <c r="K20" s="15"/>
    </row>
    <row r="21" spans="1:11" ht="15">
      <c r="A21" s="13" t="s">
        <v>19</v>
      </c>
      <c r="B21" s="16"/>
      <c r="C21" s="16"/>
      <c r="D21" s="16"/>
      <c r="E21" s="16"/>
      <c r="F21" s="16"/>
      <c r="G21" s="16"/>
      <c r="H21" s="16"/>
      <c r="I21" s="16"/>
      <c r="J21" s="15"/>
      <c r="K21" s="14"/>
    </row>
    <row r="22" spans="1:11" ht="15">
      <c r="A22" s="13" t="s">
        <v>20</v>
      </c>
      <c r="B22" s="13"/>
      <c r="C22" s="13"/>
      <c r="D22" s="13"/>
      <c r="E22" s="13"/>
      <c r="F22" s="13"/>
      <c r="G22" s="13"/>
      <c r="H22" s="13"/>
      <c r="I22" s="13"/>
      <c r="J22" s="15"/>
      <c r="K22" s="14"/>
    </row>
    <row r="23" spans="1:11" ht="15">
      <c r="A23" s="13" t="s">
        <v>21</v>
      </c>
      <c r="B23" s="13"/>
      <c r="C23" s="16"/>
      <c r="D23" s="16"/>
      <c r="E23" s="16"/>
      <c r="F23" s="16"/>
      <c r="G23" s="16"/>
      <c r="H23" s="16"/>
      <c r="I23" s="16"/>
      <c r="J23" s="15"/>
      <c r="K23" s="14"/>
    </row>
    <row r="24" spans="1:11" ht="15">
      <c r="A24" s="13" t="s">
        <v>22</v>
      </c>
      <c r="B24" s="13"/>
      <c r="C24" s="13"/>
      <c r="D24" s="13"/>
      <c r="E24" s="13"/>
      <c r="F24" s="13"/>
      <c r="G24" s="13"/>
      <c r="H24" s="13"/>
      <c r="I24" s="13"/>
      <c r="J24" s="19"/>
      <c r="K24" s="14"/>
    </row>
    <row r="25" spans="1:11" ht="15">
      <c r="A25" s="13" t="s">
        <v>23</v>
      </c>
      <c r="B25" s="13"/>
      <c r="C25" s="13"/>
      <c r="D25" s="13"/>
      <c r="E25" s="13"/>
      <c r="F25" s="13"/>
      <c r="G25" s="13"/>
      <c r="H25" s="13"/>
      <c r="I25" s="13"/>
      <c r="J25" s="14"/>
      <c r="K25" s="14"/>
    </row>
    <row r="26" spans="1:11" ht="15">
      <c r="A26" s="13" t="s">
        <v>24</v>
      </c>
      <c r="B26" s="13"/>
      <c r="C26" s="13"/>
      <c r="D26" s="13"/>
      <c r="E26" s="13"/>
      <c r="F26" s="13"/>
      <c r="G26" s="13"/>
      <c r="H26" s="13"/>
      <c r="I26" s="13"/>
      <c r="J26" s="14"/>
      <c r="K26" s="14"/>
    </row>
    <row r="27" spans="1:11" ht="15">
      <c r="A27" s="13" t="s">
        <v>25</v>
      </c>
      <c r="B27" s="13"/>
      <c r="C27" s="13"/>
      <c r="D27" s="13"/>
      <c r="E27" s="13"/>
      <c r="F27" s="13"/>
      <c r="G27" s="13"/>
      <c r="H27" s="13"/>
      <c r="I27" s="13"/>
      <c r="J27" s="14"/>
      <c r="K27" s="14"/>
    </row>
    <row r="28" spans="1:11" ht="15">
      <c r="A28" s="20" t="s">
        <v>26</v>
      </c>
      <c r="B28" s="20"/>
      <c r="C28" s="20"/>
      <c r="D28" s="20"/>
      <c r="E28" s="20"/>
      <c r="F28" s="20"/>
      <c r="G28" s="20"/>
      <c r="H28" s="20"/>
      <c r="I28" s="21"/>
      <c r="J28" s="14"/>
      <c r="K28" s="14"/>
    </row>
    <row r="29" spans="1:11" ht="15">
      <c r="A29" s="13" t="s">
        <v>27</v>
      </c>
      <c r="B29" s="13"/>
      <c r="C29" s="13"/>
      <c r="D29" s="13"/>
      <c r="E29" s="13"/>
      <c r="F29" s="13"/>
      <c r="G29" s="13"/>
      <c r="H29" s="13"/>
      <c r="I29" s="13"/>
      <c r="J29" s="22"/>
      <c r="K29" s="22"/>
    </row>
    <row r="30" spans="1:11" ht="15">
      <c r="A30" s="13" t="s">
        <v>28</v>
      </c>
      <c r="B30" s="13"/>
      <c r="C30" s="13"/>
      <c r="D30" s="13"/>
      <c r="E30" s="13"/>
      <c r="F30" s="13"/>
      <c r="G30" s="13"/>
      <c r="H30" s="13"/>
      <c r="I30" s="13"/>
      <c r="K30" s="7"/>
    </row>
    <row r="31" spans="1:11" ht="15">
      <c r="A31" s="23" t="s">
        <v>29</v>
      </c>
      <c r="B31" s="24"/>
      <c r="C31" s="24"/>
      <c r="D31" s="24"/>
      <c r="E31" s="24"/>
      <c r="F31" s="24"/>
      <c r="G31" s="24"/>
      <c r="H31" s="24"/>
      <c r="I31" s="24"/>
      <c r="J31" s="25"/>
      <c r="K31" s="26"/>
    </row>
    <row r="32" spans="1:11" ht="15">
      <c r="A32" s="27" t="s">
        <v>30</v>
      </c>
      <c r="B32" s="13"/>
      <c r="C32" s="13"/>
      <c r="D32" s="13"/>
      <c r="E32" s="13"/>
      <c r="F32" s="13"/>
      <c r="G32" s="13"/>
      <c r="H32" s="13"/>
      <c r="I32" s="13"/>
      <c r="J32" s="14"/>
      <c r="K32" s="28"/>
    </row>
    <row r="33" spans="1:11" ht="15">
      <c r="A33" s="27" t="s">
        <v>31</v>
      </c>
      <c r="B33" s="13"/>
      <c r="C33" s="13"/>
      <c r="D33" s="13"/>
      <c r="E33" s="13"/>
      <c r="F33" s="13"/>
      <c r="G33" s="13"/>
      <c r="H33" s="13"/>
      <c r="I33" s="13"/>
      <c r="J33" s="14"/>
      <c r="K33" s="28"/>
    </row>
    <row r="34" spans="1:11" ht="15">
      <c r="A34" s="27" t="s">
        <v>32</v>
      </c>
      <c r="B34" s="13"/>
      <c r="C34" s="13"/>
      <c r="D34" s="13"/>
      <c r="E34" s="13"/>
      <c r="F34" s="13"/>
      <c r="G34" s="13"/>
      <c r="H34" s="13"/>
      <c r="I34" s="13"/>
      <c r="J34" s="14"/>
      <c r="K34" s="29"/>
    </row>
    <row r="35" spans="1:11" ht="15">
      <c r="A35" s="27" t="s">
        <v>33</v>
      </c>
      <c r="B35" s="13"/>
      <c r="C35" s="13"/>
      <c r="D35" s="13"/>
      <c r="E35" s="13"/>
      <c r="F35" s="13"/>
      <c r="G35" s="13"/>
      <c r="H35" s="13"/>
      <c r="I35" s="13"/>
      <c r="J35" s="14"/>
      <c r="K35" s="29"/>
    </row>
    <row r="36" spans="1:11" ht="15">
      <c r="A36" s="27" t="s">
        <v>34</v>
      </c>
      <c r="B36" s="13"/>
      <c r="C36" s="13"/>
      <c r="D36" s="13"/>
      <c r="E36" s="13"/>
      <c r="F36" s="13"/>
      <c r="G36" s="13"/>
      <c r="H36" s="13"/>
      <c r="I36" s="13"/>
      <c r="J36" s="14"/>
      <c r="K36" s="29"/>
    </row>
    <row r="37" spans="1:11" ht="15">
      <c r="A37" s="27" t="s">
        <v>35</v>
      </c>
      <c r="B37" s="13"/>
      <c r="C37" s="13"/>
      <c r="D37" s="13"/>
      <c r="E37" s="13"/>
      <c r="F37" s="13"/>
      <c r="G37" s="13"/>
      <c r="H37" s="13"/>
      <c r="I37" s="13"/>
      <c r="J37" s="14"/>
      <c r="K37" s="29"/>
    </row>
    <row r="38" spans="1:11" ht="15">
      <c r="A38" s="27" t="s">
        <v>36</v>
      </c>
      <c r="B38" s="13"/>
      <c r="C38" s="13"/>
      <c r="D38" s="13"/>
      <c r="E38" s="13"/>
      <c r="F38" s="13"/>
      <c r="G38" s="13"/>
      <c r="H38" s="13"/>
      <c r="I38" s="13"/>
      <c r="J38" s="14"/>
      <c r="K38" s="29"/>
    </row>
    <row r="39" spans="1:12" ht="15">
      <c r="A39" s="27" t="s">
        <v>37</v>
      </c>
      <c r="B39" s="13"/>
      <c r="C39" s="13"/>
      <c r="D39" s="13"/>
      <c r="E39" s="13"/>
      <c r="F39" s="13"/>
      <c r="G39" s="13"/>
      <c r="H39" s="13"/>
      <c r="I39" s="13"/>
      <c r="J39" s="14"/>
      <c r="K39" s="29"/>
      <c r="L39" s="30"/>
    </row>
    <row r="40" spans="1:11" ht="15">
      <c r="A40" s="27" t="s">
        <v>38</v>
      </c>
      <c r="B40" s="13"/>
      <c r="C40" s="13"/>
      <c r="D40" s="13"/>
      <c r="E40" s="13"/>
      <c r="F40" s="13"/>
      <c r="G40" s="13"/>
      <c r="H40" s="13"/>
      <c r="I40" s="13"/>
      <c r="J40" s="14"/>
      <c r="K40" s="29"/>
    </row>
    <row r="41" spans="1:11" ht="15">
      <c r="A41" s="27" t="s">
        <v>39</v>
      </c>
      <c r="B41" s="13"/>
      <c r="C41" s="13"/>
      <c r="D41" s="13"/>
      <c r="E41" s="13"/>
      <c r="F41" s="13"/>
      <c r="G41" s="13"/>
      <c r="H41" s="13"/>
      <c r="I41" s="13"/>
      <c r="J41" s="14"/>
      <c r="K41" s="29"/>
    </row>
    <row r="42" spans="1:11" ht="15">
      <c r="A42" s="27" t="s">
        <v>40</v>
      </c>
      <c r="B42" s="13"/>
      <c r="C42" s="13"/>
      <c r="D42" s="13"/>
      <c r="E42" s="13"/>
      <c r="F42" s="13"/>
      <c r="G42" s="13"/>
      <c r="H42" s="13"/>
      <c r="I42" s="13"/>
      <c r="J42" s="14"/>
      <c r="K42" s="29"/>
    </row>
    <row r="43" spans="1:11" ht="15">
      <c r="A43" s="27" t="s">
        <v>41</v>
      </c>
      <c r="B43" s="13"/>
      <c r="C43" s="13"/>
      <c r="D43" s="13"/>
      <c r="E43" s="13"/>
      <c r="F43" s="13"/>
      <c r="G43" s="13"/>
      <c r="H43" s="13"/>
      <c r="I43" s="13"/>
      <c r="J43" s="14"/>
      <c r="K43" s="29"/>
    </row>
    <row r="44" spans="1:11" ht="15">
      <c r="A44" s="27" t="s">
        <v>42</v>
      </c>
      <c r="B44" s="13"/>
      <c r="C44" s="13"/>
      <c r="D44" s="13"/>
      <c r="E44" s="13"/>
      <c r="F44" s="13"/>
      <c r="G44" s="13"/>
      <c r="H44" s="13"/>
      <c r="I44" s="13"/>
      <c r="J44" s="14"/>
      <c r="K44" s="29"/>
    </row>
    <row r="45" spans="1:11" ht="15">
      <c r="A45" s="27" t="s">
        <v>43</v>
      </c>
      <c r="B45" s="13"/>
      <c r="C45" s="13"/>
      <c r="D45" s="13"/>
      <c r="E45" s="13"/>
      <c r="F45" s="13"/>
      <c r="G45" s="13"/>
      <c r="H45" s="13"/>
      <c r="I45" s="13"/>
      <c r="J45" s="14"/>
      <c r="K45" s="29"/>
    </row>
    <row r="46" spans="1:11" ht="15">
      <c r="A46" s="27" t="s">
        <v>44</v>
      </c>
      <c r="B46" s="13"/>
      <c r="C46" s="13"/>
      <c r="D46" s="13"/>
      <c r="E46" s="13"/>
      <c r="F46" s="13"/>
      <c r="G46" s="13"/>
      <c r="H46" s="13"/>
      <c r="I46" s="13"/>
      <c r="J46" s="14"/>
      <c r="K46" s="29"/>
    </row>
    <row r="47" spans="1:11" ht="15">
      <c r="A47" s="31" t="s">
        <v>45</v>
      </c>
      <c r="B47" s="20"/>
      <c r="C47" s="20"/>
      <c r="D47" s="20"/>
      <c r="E47" s="20"/>
      <c r="F47" s="20"/>
      <c r="G47" s="20"/>
      <c r="H47" s="20"/>
      <c r="I47" s="20"/>
      <c r="J47" s="14"/>
      <c r="K47" s="29"/>
    </row>
    <row r="48" spans="1:11" ht="12.75" customHeight="1">
      <c r="A48" s="13" t="s">
        <v>46</v>
      </c>
      <c r="B48" s="13"/>
      <c r="C48" s="13"/>
      <c r="D48" s="13"/>
      <c r="E48" s="13"/>
      <c r="F48" s="13"/>
      <c r="G48" s="13"/>
      <c r="H48" s="13"/>
      <c r="I48" s="13"/>
      <c r="J48" s="22"/>
      <c r="K48" s="22"/>
    </row>
    <row r="49" spans="1:11" ht="15">
      <c r="A49" s="13" t="s">
        <v>47</v>
      </c>
      <c r="B49" s="13"/>
      <c r="C49" s="13"/>
      <c r="D49" s="13"/>
      <c r="E49" s="13"/>
      <c r="F49" s="13"/>
      <c r="G49" s="13"/>
      <c r="H49" s="13"/>
      <c r="I49" s="13"/>
      <c r="K49" s="7"/>
    </row>
    <row r="50" spans="1:9" ht="15">
      <c r="A50" s="13" t="s">
        <v>48</v>
      </c>
      <c r="B50" s="13"/>
      <c r="C50" s="13"/>
      <c r="D50" s="13"/>
      <c r="E50" s="13"/>
      <c r="F50" s="13"/>
      <c r="G50" s="13"/>
      <c r="H50" s="13"/>
      <c r="I50" s="13"/>
    </row>
    <row r="51" spans="1:9" ht="15">
      <c r="A51" s="13" t="s">
        <v>49</v>
      </c>
      <c r="B51" s="13"/>
      <c r="C51" s="13"/>
      <c r="D51" s="13"/>
      <c r="E51" s="13"/>
      <c r="F51" s="13"/>
      <c r="G51" s="13"/>
      <c r="H51" s="13"/>
      <c r="I51" s="13"/>
    </row>
    <row r="52" spans="1:9" ht="15">
      <c r="A52" s="13" t="s">
        <v>50</v>
      </c>
      <c r="B52" s="13"/>
      <c r="C52" s="13"/>
      <c r="D52" s="13"/>
      <c r="E52" s="13"/>
      <c r="F52" s="13"/>
      <c r="G52" s="13"/>
      <c r="H52" s="13"/>
      <c r="I52" s="13"/>
    </row>
    <row r="53" spans="1:9" ht="15">
      <c r="A53" s="13" t="s">
        <v>51</v>
      </c>
      <c r="B53" s="13"/>
      <c r="C53" s="13"/>
      <c r="D53" s="13"/>
      <c r="E53" s="13"/>
      <c r="F53" s="13"/>
      <c r="G53" s="13"/>
      <c r="H53" s="13"/>
      <c r="I53" s="13"/>
    </row>
    <row r="54" spans="1:9" ht="15">
      <c r="A54" s="13" t="s">
        <v>52</v>
      </c>
      <c r="B54" s="13"/>
      <c r="C54" s="13"/>
      <c r="D54" s="13"/>
      <c r="E54" s="13"/>
      <c r="F54" s="13"/>
      <c r="G54" s="13"/>
      <c r="H54" s="13"/>
      <c r="I54" s="13"/>
    </row>
    <row r="55" spans="1:9" ht="15">
      <c r="A55" s="13" t="s">
        <v>53</v>
      </c>
      <c r="B55" s="13"/>
      <c r="C55" s="13"/>
      <c r="D55" s="13"/>
      <c r="E55" s="13"/>
      <c r="F55" s="13"/>
      <c r="G55" s="13"/>
      <c r="H55" s="13"/>
      <c r="I55" s="13"/>
    </row>
    <row r="56" spans="1:9" ht="15">
      <c r="A56" s="17" t="s">
        <v>54</v>
      </c>
      <c r="B56" s="17"/>
      <c r="C56" s="13"/>
      <c r="D56" s="13"/>
      <c r="E56" s="13"/>
      <c r="F56" s="13"/>
      <c r="G56" s="13"/>
      <c r="H56" s="13"/>
      <c r="I56" s="13"/>
    </row>
    <row r="57" spans="1:9" ht="15">
      <c r="A57" s="13" t="s">
        <v>55</v>
      </c>
      <c r="B57" s="13"/>
      <c r="C57" s="13"/>
      <c r="D57" s="13"/>
      <c r="E57" s="13"/>
      <c r="F57" s="13"/>
      <c r="G57" s="13"/>
      <c r="H57" s="13"/>
      <c r="I57" s="13"/>
    </row>
    <row r="58" spans="1:9" ht="15">
      <c r="A58" s="17" t="s">
        <v>56</v>
      </c>
      <c r="B58" s="17"/>
      <c r="C58" s="13"/>
      <c r="D58" s="13"/>
      <c r="E58" s="13"/>
      <c r="F58" s="13"/>
      <c r="G58" s="13"/>
      <c r="H58" s="13"/>
      <c r="I58" s="13"/>
    </row>
    <row r="59" spans="1:9" ht="15">
      <c r="A59" s="13" t="s">
        <v>57</v>
      </c>
      <c r="B59" s="13"/>
      <c r="C59" s="13"/>
      <c r="D59" s="13"/>
      <c r="E59" s="13"/>
      <c r="F59" s="13"/>
      <c r="G59" s="13"/>
      <c r="H59" s="13"/>
      <c r="I59" s="13"/>
    </row>
    <row r="60" spans="1:9" ht="15">
      <c r="A60" s="13" t="s">
        <v>58</v>
      </c>
      <c r="B60" s="13"/>
      <c r="C60" s="13"/>
      <c r="D60" s="13"/>
      <c r="E60" s="13"/>
      <c r="F60" s="13"/>
      <c r="G60" s="13"/>
      <c r="H60" s="13"/>
      <c r="I60" s="13"/>
    </row>
    <row r="61" spans="1:9" ht="15">
      <c r="A61" s="13" t="s">
        <v>59</v>
      </c>
      <c r="B61" s="13"/>
      <c r="C61" s="13"/>
      <c r="D61" s="13"/>
      <c r="E61" s="13"/>
      <c r="F61" s="13"/>
      <c r="G61" s="13"/>
      <c r="H61" s="13"/>
      <c r="I61" s="13"/>
    </row>
    <row r="62" spans="1:9" ht="15">
      <c r="A62" s="13" t="s">
        <v>60</v>
      </c>
      <c r="B62" s="13"/>
      <c r="C62" s="13"/>
      <c r="D62" s="13"/>
      <c r="E62" s="13"/>
      <c r="F62" s="13"/>
      <c r="G62" s="13"/>
      <c r="H62" s="13"/>
      <c r="I62" s="13"/>
    </row>
    <row r="63" spans="1:9" ht="15">
      <c r="A63" s="13" t="s">
        <v>61</v>
      </c>
      <c r="B63" s="13"/>
      <c r="C63" s="13"/>
      <c r="D63" s="13"/>
      <c r="E63" s="13"/>
      <c r="F63" s="13"/>
      <c r="G63" s="13"/>
      <c r="H63" s="13"/>
      <c r="I63" s="13"/>
    </row>
    <row r="64" spans="1:9" ht="15">
      <c r="A64" s="17" t="s">
        <v>62</v>
      </c>
      <c r="B64" s="17"/>
      <c r="C64" s="13"/>
      <c r="D64" s="13"/>
      <c r="E64" s="13"/>
      <c r="F64" s="13"/>
      <c r="G64" s="13"/>
      <c r="H64" s="13"/>
      <c r="I64" s="13"/>
    </row>
    <row r="65" spans="1:9" ht="15">
      <c r="A65" s="13" t="s">
        <v>63</v>
      </c>
      <c r="B65" s="13" t="s">
        <v>64</v>
      </c>
      <c r="C65" s="13" t="s">
        <v>65</v>
      </c>
      <c r="D65" s="13"/>
      <c r="E65" s="13"/>
      <c r="F65" s="13"/>
      <c r="G65" s="13"/>
      <c r="H65" s="13"/>
      <c r="I65" s="13"/>
    </row>
    <row r="66" spans="1:9" ht="15">
      <c r="A66" s="13" t="s">
        <v>63</v>
      </c>
      <c r="B66" s="13" t="s">
        <v>66</v>
      </c>
      <c r="C66" s="13" t="s">
        <v>65</v>
      </c>
      <c r="D66" s="13"/>
      <c r="E66" s="13"/>
      <c r="F66" s="13"/>
      <c r="G66" s="13"/>
      <c r="H66" s="13"/>
      <c r="I66" s="13"/>
    </row>
    <row r="67" spans="1:9" ht="15">
      <c r="A67" s="13" t="s">
        <v>67</v>
      </c>
      <c r="B67" s="13" t="s">
        <v>64</v>
      </c>
      <c r="C67" s="13" t="s">
        <v>65</v>
      </c>
      <c r="D67" s="13"/>
      <c r="E67" s="13"/>
      <c r="F67" s="13"/>
      <c r="G67" s="13"/>
      <c r="H67" s="13"/>
      <c r="I67" s="13"/>
    </row>
    <row r="68" spans="1:9" ht="15">
      <c r="A68" s="13" t="s">
        <v>67</v>
      </c>
      <c r="B68" s="13" t="s">
        <v>66</v>
      </c>
      <c r="C68" s="13" t="s">
        <v>65</v>
      </c>
      <c r="D68" s="13"/>
      <c r="E68" s="13"/>
      <c r="F68" s="13"/>
      <c r="G68" s="13"/>
      <c r="H68" s="13"/>
      <c r="I68" s="13"/>
    </row>
    <row r="69" spans="1:9" ht="15">
      <c r="A69" s="13" t="s">
        <v>68</v>
      </c>
      <c r="B69" s="13" t="s">
        <v>64</v>
      </c>
      <c r="C69" s="13" t="s">
        <v>65</v>
      </c>
      <c r="D69" s="13"/>
      <c r="E69" s="13"/>
      <c r="F69" s="13"/>
      <c r="G69" s="13"/>
      <c r="H69" s="13"/>
      <c r="I69" s="13"/>
    </row>
    <row r="70" spans="1:9" ht="15">
      <c r="A70" s="13" t="s">
        <v>69</v>
      </c>
      <c r="B70" s="13" t="s">
        <v>66</v>
      </c>
      <c r="C70" s="13" t="s">
        <v>65</v>
      </c>
      <c r="D70" s="13"/>
      <c r="E70" s="13"/>
      <c r="F70" s="13"/>
      <c r="G70" s="13"/>
      <c r="H70" s="13"/>
      <c r="I70" s="13"/>
    </row>
    <row r="71" spans="1:9" ht="15">
      <c r="A71" s="13" t="s">
        <v>70</v>
      </c>
      <c r="B71" s="13" t="s">
        <v>71</v>
      </c>
      <c r="C71" s="13"/>
      <c r="D71" s="32">
        <v>256304</v>
      </c>
      <c r="E71" s="13"/>
      <c r="F71" s="13"/>
      <c r="G71" s="13"/>
      <c r="H71" s="13"/>
      <c r="I71" s="13"/>
    </row>
    <row r="72" spans="1:9" ht="15">
      <c r="A72" s="13" t="s">
        <v>72</v>
      </c>
      <c r="B72" s="13" t="s">
        <v>71</v>
      </c>
      <c r="C72" s="13"/>
      <c r="D72" s="32">
        <v>256304</v>
      </c>
      <c r="E72" s="13"/>
      <c r="F72" s="13"/>
      <c r="G72" s="13"/>
      <c r="H72" s="13"/>
      <c r="I72" s="13"/>
    </row>
    <row r="73" spans="1:9" ht="15">
      <c r="A73" s="13" t="s">
        <v>73</v>
      </c>
      <c r="B73" s="13" t="s">
        <v>66</v>
      </c>
      <c r="C73" s="13" t="s">
        <v>65</v>
      </c>
      <c r="D73" s="13"/>
      <c r="E73" s="13"/>
      <c r="F73" s="13"/>
      <c r="G73" s="13"/>
      <c r="H73" s="13"/>
      <c r="I73" s="13"/>
    </row>
    <row r="74" spans="1:9" ht="15">
      <c r="A74" s="13" t="s">
        <v>73</v>
      </c>
      <c r="B74" s="13" t="s">
        <v>64</v>
      </c>
      <c r="C74" s="13" t="s">
        <v>65</v>
      </c>
      <c r="D74" s="13"/>
      <c r="E74" s="13"/>
      <c r="F74" s="13"/>
      <c r="G74" s="13"/>
      <c r="H74" s="13"/>
      <c r="I74" s="13"/>
    </row>
    <row r="75" spans="1:9" ht="15">
      <c r="A75" s="17" t="s">
        <v>74</v>
      </c>
      <c r="B75" s="13" t="s">
        <v>66</v>
      </c>
      <c r="C75" s="13" t="s">
        <v>65</v>
      </c>
      <c r="D75" s="13"/>
      <c r="E75" s="13"/>
      <c r="F75" s="13"/>
      <c r="G75" s="13"/>
      <c r="H75" s="13"/>
      <c r="I75" s="13"/>
    </row>
    <row r="76" spans="1:9" ht="15">
      <c r="A76" s="13" t="s">
        <v>74</v>
      </c>
      <c r="B76" s="13" t="s">
        <v>64</v>
      </c>
      <c r="C76" s="13" t="s">
        <v>65</v>
      </c>
      <c r="D76" s="13"/>
      <c r="E76" s="13"/>
      <c r="F76" s="13"/>
      <c r="G76" s="13"/>
      <c r="H76" s="13"/>
      <c r="I76" s="13"/>
    </row>
    <row r="77" spans="1:9" ht="15">
      <c r="A77" s="17" t="s">
        <v>75</v>
      </c>
      <c r="B77" s="13" t="s">
        <v>66</v>
      </c>
      <c r="C77" s="13" t="s">
        <v>65</v>
      </c>
      <c r="D77" s="13"/>
      <c r="E77" s="13"/>
      <c r="F77" s="13"/>
      <c r="G77" s="13"/>
      <c r="H77" s="13"/>
      <c r="I77" s="13"/>
    </row>
    <row r="78" spans="1:9" ht="15">
      <c r="A78" s="13" t="s">
        <v>75</v>
      </c>
      <c r="B78" s="13" t="s">
        <v>64</v>
      </c>
      <c r="C78" s="13" t="s">
        <v>65</v>
      </c>
      <c r="D78" s="13"/>
      <c r="E78" s="13"/>
      <c r="F78" s="13"/>
      <c r="G78" s="13"/>
      <c r="H78" s="13"/>
      <c r="I78" s="13"/>
    </row>
    <row r="79" spans="1:9" ht="15">
      <c r="A79" s="13" t="s">
        <v>76</v>
      </c>
      <c r="B79" s="13" t="s">
        <v>66</v>
      </c>
      <c r="C79" s="13" t="s">
        <v>65</v>
      </c>
      <c r="D79" s="13"/>
      <c r="E79" s="13"/>
      <c r="F79" s="13"/>
      <c r="G79" s="13"/>
      <c r="H79" s="13"/>
      <c r="I79" s="13"/>
    </row>
    <row r="80" spans="1:9" ht="15">
      <c r="A80" s="13" t="s">
        <v>76</v>
      </c>
      <c r="B80" s="13" t="s">
        <v>64</v>
      </c>
      <c r="C80" s="13" t="s">
        <v>65</v>
      </c>
      <c r="D80" s="13"/>
      <c r="E80" s="13"/>
      <c r="F80" s="13"/>
      <c r="G80" s="13"/>
      <c r="H80" s="13"/>
      <c r="I80" s="13"/>
    </row>
    <row r="81" spans="1:9" ht="15">
      <c r="A81" s="17" t="s">
        <v>77</v>
      </c>
      <c r="B81" s="17"/>
      <c r="C81" s="13"/>
      <c r="D81" s="13"/>
      <c r="E81" s="13"/>
      <c r="F81" s="13"/>
      <c r="G81" s="13"/>
      <c r="H81" s="13"/>
      <c r="I81" s="13"/>
    </row>
    <row r="82" spans="1:9" ht="15">
      <c r="A82" s="13" t="s">
        <v>78</v>
      </c>
      <c r="B82" s="13" t="s">
        <v>64</v>
      </c>
      <c r="C82" s="13" t="s">
        <v>65</v>
      </c>
      <c r="D82" s="13"/>
      <c r="E82" s="13"/>
      <c r="F82" s="13"/>
      <c r="G82" s="13"/>
      <c r="H82" s="13"/>
      <c r="I82" s="13"/>
    </row>
    <row r="83" spans="1:9" ht="15">
      <c r="A83" s="13" t="s">
        <v>79</v>
      </c>
      <c r="B83" s="13" t="s">
        <v>64</v>
      </c>
      <c r="C83" s="13" t="s">
        <v>65</v>
      </c>
      <c r="D83" s="13"/>
      <c r="E83" s="13"/>
      <c r="F83" s="13"/>
      <c r="G83" s="13"/>
      <c r="H83" s="13"/>
      <c r="I83" s="13"/>
    </row>
    <row r="84" spans="1:9" ht="15">
      <c r="A84" s="13" t="s">
        <v>80</v>
      </c>
      <c r="B84" s="13" t="s">
        <v>64</v>
      </c>
      <c r="C84" s="13" t="s">
        <v>65</v>
      </c>
      <c r="D84" s="13"/>
      <c r="E84" s="13"/>
      <c r="F84" s="13"/>
      <c r="G84" s="13"/>
      <c r="H84" s="13"/>
      <c r="I84" s="13"/>
    </row>
    <row r="85" spans="1:9" ht="15">
      <c r="A85" s="17" t="s">
        <v>81</v>
      </c>
      <c r="B85" s="17"/>
      <c r="C85" s="13"/>
      <c r="D85" s="13"/>
      <c r="E85" s="13"/>
      <c r="F85" s="13"/>
      <c r="G85" s="13"/>
      <c r="H85" s="13"/>
      <c r="I85" s="13"/>
    </row>
    <row r="86" spans="1:9" ht="15">
      <c r="A86" s="13" t="s">
        <v>82</v>
      </c>
      <c r="B86" s="13"/>
      <c r="C86" s="13"/>
      <c r="D86" s="13"/>
      <c r="E86" s="13"/>
      <c r="F86" s="13"/>
      <c r="G86" s="13"/>
      <c r="H86" s="13"/>
      <c r="I86" s="13"/>
    </row>
    <row r="87" spans="1:9" ht="15">
      <c r="A87" s="13" t="s">
        <v>83</v>
      </c>
      <c r="B87" s="13"/>
      <c r="C87" s="13"/>
      <c r="D87" s="13"/>
      <c r="E87" s="13"/>
      <c r="F87" s="13"/>
      <c r="G87" s="13"/>
      <c r="H87" s="13"/>
      <c r="I87" s="13"/>
    </row>
    <row r="88" spans="1:9" ht="15">
      <c r="A88" s="16" t="s">
        <v>84</v>
      </c>
      <c r="B88" s="16"/>
      <c r="C88" s="13"/>
      <c r="D88" s="13"/>
      <c r="E88" s="13"/>
      <c r="F88" s="13"/>
      <c r="G88" s="13"/>
      <c r="H88" s="13"/>
      <c r="I88" s="13"/>
    </row>
    <row r="89" spans="1:9" ht="15">
      <c r="A89" s="17" t="s">
        <v>85</v>
      </c>
      <c r="B89" s="17"/>
      <c r="C89" s="13"/>
      <c r="D89" s="13"/>
      <c r="E89" s="13"/>
      <c r="F89" s="13"/>
      <c r="G89" s="13"/>
      <c r="H89" s="13"/>
      <c r="I89" s="13"/>
    </row>
    <row r="90" spans="1:9" ht="15">
      <c r="A90" s="17" t="s">
        <v>86</v>
      </c>
      <c r="B90" s="17"/>
      <c r="C90" s="13"/>
      <c r="D90" s="13"/>
      <c r="E90" s="13"/>
      <c r="F90" s="13"/>
      <c r="G90" s="13"/>
      <c r="H90" s="13"/>
      <c r="I90" s="13"/>
    </row>
    <row r="91" spans="1:9" ht="15">
      <c r="A91" s="17" t="s">
        <v>87</v>
      </c>
      <c r="B91" s="17"/>
      <c r="C91" s="13"/>
      <c r="D91" s="13"/>
      <c r="E91" s="13"/>
      <c r="F91" s="13"/>
      <c r="G91" s="13"/>
      <c r="H91" s="13"/>
      <c r="I91" s="13"/>
    </row>
    <row r="92" spans="1:9" ht="15">
      <c r="A92" s="17" t="s">
        <v>88</v>
      </c>
      <c r="B92" s="17"/>
      <c r="C92" s="13"/>
      <c r="D92" s="13"/>
      <c r="E92" s="13"/>
      <c r="F92" s="13"/>
      <c r="G92" s="13"/>
      <c r="H92" s="13"/>
      <c r="I92" s="13"/>
    </row>
    <row r="93" spans="1:9" ht="15">
      <c r="A93" s="17" t="s">
        <v>89</v>
      </c>
      <c r="B93" s="17"/>
      <c r="C93" s="13"/>
      <c r="D93" s="13"/>
      <c r="E93" s="13"/>
      <c r="F93" s="13"/>
      <c r="G93" s="13"/>
      <c r="H93" s="13"/>
      <c r="I93" s="13"/>
    </row>
    <row r="94" spans="1:9" ht="15">
      <c r="A94" s="13" t="s">
        <v>90</v>
      </c>
      <c r="B94" s="13"/>
      <c r="C94" s="13"/>
      <c r="D94" s="13"/>
      <c r="E94" s="13"/>
      <c r="F94" s="13"/>
      <c r="G94" s="13"/>
      <c r="H94" s="13"/>
      <c r="I94" s="13"/>
    </row>
    <row r="95" spans="1:9" ht="15">
      <c r="A95" s="16" t="s">
        <v>91</v>
      </c>
      <c r="B95" s="16"/>
      <c r="C95" s="13"/>
      <c r="D95" s="13"/>
      <c r="E95" s="13"/>
      <c r="F95" s="13"/>
      <c r="G95" s="13"/>
      <c r="H95" s="13"/>
      <c r="I95" s="13"/>
    </row>
    <row r="96" spans="1:9" ht="15">
      <c r="A96" s="13" t="s">
        <v>92</v>
      </c>
      <c r="B96" s="13"/>
      <c r="C96" s="13"/>
      <c r="D96" s="13"/>
      <c r="E96" s="13"/>
      <c r="F96" s="13"/>
      <c r="G96" s="13"/>
      <c r="H96" s="13"/>
      <c r="I96" s="13"/>
    </row>
    <row r="97" spans="1:9" ht="15">
      <c r="A97" s="16" t="s">
        <v>93</v>
      </c>
      <c r="B97" s="16"/>
      <c r="C97" s="13"/>
      <c r="D97" s="13"/>
      <c r="E97" s="13"/>
      <c r="F97" s="13"/>
      <c r="G97" s="13"/>
      <c r="H97" s="13"/>
      <c r="I97" s="13"/>
    </row>
    <row r="98" spans="1:9" ht="15">
      <c r="A98" s="13" t="s">
        <v>94</v>
      </c>
      <c r="B98" s="13"/>
      <c r="C98" s="13"/>
      <c r="D98" s="13"/>
      <c r="E98" s="13"/>
      <c r="F98" s="13"/>
      <c r="G98" s="13"/>
      <c r="H98" s="13"/>
      <c r="I98" s="13"/>
    </row>
    <row r="99" spans="1:9" ht="15">
      <c r="A99" s="13" t="s">
        <v>95</v>
      </c>
      <c r="B99" s="13"/>
      <c r="C99" s="13"/>
      <c r="D99" s="13"/>
      <c r="E99" s="13"/>
      <c r="F99" s="13"/>
      <c r="G99" s="13"/>
      <c r="H99" s="13"/>
      <c r="I99" s="13"/>
    </row>
    <row r="100" spans="1:9" ht="15">
      <c r="A100" s="13" t="s">
        <v>96</v>
      </c>
      <c r="B100" s="13"/>
      <c r="C100" s="13"/>
      <c r="D100" s="13"/>
      <c r="E100" s="13"/>
      <c r="F100" s="13"/>
      <c r="G100" s="13"/>
      <c r="H100" s="13"/>
      <c r="I100" s="13"/>
    </row>
    <row r="101" spans="1:9" ht="15">
      <c r="A101" s="13" t="s">
        <v>97</v>
      </c>
      <c r="B101" s="13"/>
      <c r="C101" s="13"/>
      <c r="D101" s="13"/>
      <c r="E101" s="13"/>
      <c r="F101" s="13"/>
      <c r="G101" s="13"/>
      <c r="H101" s="13"/>
      <c r="I101" s="13"/>
    </row>
    <row r="102" spans="1:9" ht="15">
      <c r="A102" s="13" t="s">
        <v>98</v>
      </c>
      <c r="B102" s="13"/>
      <c r="C102" s="13"/>
      <c r="D102" s="13"/>
      <c r="E102" s="13"/>
      <c r="F102" s="13"/>
      <c r="G102" s="13"/>
      <c r="H102" s="13"/>
      <c r="I102" s="13"/>
    </row>
    <row r="103" spans="1:9" ht="15">
      <c r="A103" s="13" t="s">
        <v>99</v>
      </c>
      <c r="B103" s="13"/>
      <c r="C103" s="13"/>
      <c r="D103" s="13"/>
      <c r="E103" s="13"/>
      <c r="F103" s="13"/>
      <c r="G103" s="13"/>
      <c r="H103" s="13"/>
      <c r="I103" s="13"/>
    </row>
    <row r="104" spans="1:9" ht="15">
      <c r="A104" s="17" t="s">
        <v>100</v>
      </c>
      <c r="B104" s="17"/>
      <c r="C104" s="13"/>
      <c r="D104" s="13"/>
      <c r="E104" s="13"/>
      <c r="F104" s="13"/>
      <c r="G104" s="13"/>
      <c r="H104" s="13"/>
      <c r="I104" s="13"/>
    </row>
    <row r="105" spans="1:9" ht="15">
      <c r="A105" s="13" t="s">
        <v>101</v>
      </c>
      <c r="B105" s="13"/>
      <c r="C105" s="13"/>
      <c r="D105" s="13"/>
      <c r="E105" s="13"/>
      <c r="F105" s="13"/>
      <c r="G105" s="13"/>
      <c r="H105" s="13"/>
      <c r="I105" s="13"/>
    </row>
    <row r="106" spans="1:9" ht="15">
      <c r="A106" s="13" t="s">
        <v>102</v>
      </c>
      <c r="B106" s="13"/>
      <c r="C106" s="13"/>
      <c r="D106" s="13"/>
      <c r="E106" s="13"/>
      <c r="F106" s="13"/>
      <c r="G106" s="13"/>
      <c r="H106" s="13"/>
      <c r="I106" s="13"/>
    </row>
    <row r="107" spans="1:9" ht="15">
      <c r="A107" s="17" t="s">
        <v>103</v>
      </c>
      <c r="B107" s="17"/>
      <c r="C107" s="13"/>
      <c r="D107" s="13"/>
      <c r="E107" s="13"/>
      <c r="F107" s="13"/>
      <c r="G107" s="13"/>
      <c r="H107" s="13"/>
      <c r="I107" s="13"/>
    </row>
    <row r="108" spans="1:9" ht="15">
      <c r="A108" s="17" t="s">
        <v>104</v>
      </c>
      <c r="B108" s="17"/>
      <c r="C108" s="13"/>
      <c r="D108" s="13"/>
      <c r="E108" s="13"/>
      <c r="F108" s="13"/>
      <c r="G108" s="13"/>
      <c r="H108" s="13"/>
      <c r="I108" s="13"/>
    </row>
    <row r="109" spans="1:9" ht="15">
      <c r="A109" s="13" t="s">
        <v>105</v>
      </c>
      <c r="B109" s="13"/>
      <c r="C109" s="13"/>
      <c r="D109" s="13"/>
      <c r="E109" s="13"/>
      <c r="F109" s="13"/>
      <c r="G109" s="13"/>
      <c r="H109" s="13"/>
      <c r="I109" s="13"/>
    </row>
    <row r="110" spans="1:9" ht="15">
      <c r="A110" s="13" t="s">
        <v>106</v>
      </c>
      <c r="B110" s="13"/>
      <c r="C110" s="13"/>
      <c r="D110" s="13"/>
      <c r="E110" s="13"/>
      <c r="F110" s="13"/>
      <c r="G110" s="13"/>
      <c r="H110" s="13"/>
      <c r="I110" s="13"/>
    </row>
    <row r="111" spans="1:9" ht="15">
      <c r="A111" s="13" t="s">
        <v>107</v>
      </c>
      <c r="B111" s="13"/>
      <c r="C111" s="13"/>
      <c r="D111" s="13"/>
      <c r="E111" s="13"/>
      <c r="F111" s="13"/>
      <c r="G111" s="13"/>
      <c r="H111" s="13"/>
      <c r="I111" s="13"/>
    </row>
    <row r="112" spans="1:9" ht="15">
      <c r="A112" s="13" t="s">
        <v>108</v>
      </c>
      <c r="B112" s="13"/>
      <c r="C112" s="13"/>
      <c r="D112" s="13"/>
      <c r="E112" s="13"/>
      <c r="F112" s="13"/>
      <c r="G112" s="13"/>
      <c r="H112" s="13"/>
      <c r="I112" s="13"/>
    </row>
    <row r="113" spans="1:9" ht="15">
      <c r="A113" s="13" t="s">
        <v>109</v>
      </c>
      <c r="B113" s="13"/>
      <c r="C113" s="13"/>
      <c r="D113" s="13"/>
      <c r="E113" s="13"/>
      <c r="F113" s="13"/>
      <c r="G113" s="13"/>
      <c r="H113" s="13"/>
      <c r="I113" s="13"/>
    </row>
    <row r="114" spans="1:9" ht="15">
      <c r="A114" s="13" t="s">
        <v>110</v>
      </c>
      <c r="B114" s="13"/>
      <c r="C114" s="13"/>
      <c r="D114" s="13"/>
      <c r="E114" s="13"/>
      <c r="F114" s="13"/>
      <c r="G114" s="13"/>
      <c r="H114" s="13"/>
      <c r="I114" s="13"/>
    </row>
    <row r="115" spans="1:9" ht="15">
      <c r="A115" s="17" t="s">
        <v>111</v>
      </c>
      <c r="B115" s="17"/>
      <c r="C115" s="13"/>
      <c r="D115" s="13"/>
      <c r="E115" s="13"/>
      <c r="F115" s="13"/>
      <c r="G115" s="13"/>
      <c r="H115" s="13"/>
      <c r="I115" s="13"/>
    </row>
    <row r="116" spans="1:9" ht="15">
      <c r="A116" s="13" t="s">
        <v>112</v>
      </c>
      <c r="B116" s="13"/>
      <c r="C116" s="13"/>
      <c r="D116" s="13"/>
      <c r="E116" s="13"/>
      <c r="F116" s="13"/>
      <c r="G116" s="13"/>
      <c r="H116" s="13"/>
      <c r="I116" s="13"/>
    </row>
    <row r="117" spans="1:9" ht="15">
      <c r="A117" s="13" t="s">
        <v>113</v>
      </c>
      <c r="B117" s="13"/>
      <c r="C117" s="13"/>
      <c r="D117" s="13"/>
      <c r="E117" s="13"/>
      <c r="F117" s="13"/>
      <c r="G117" s="13"/>
      <c r="H117" s="13"/>
      <c r="I117" s="13"/>
    </row>
    <row r="118" spans="1:9" ht="15">
      <c r="A118" s="16" t="s">
        <v>114</v>
      </c>
      <c r="B118" s="16"/>
      <c r="C118" s="13"/>
      <c r="D118" s="13"/>
      <c r="E118" s="13"/>
      <c r="F118" s="13"/>
      <c r="G118" s="13"/>
      <c r="H118" s="13"/>
      <c r="I118" s="13"/>
    </row>
    <row r="119" spans="1:9" ht="15">
      <c r="A119" s="13" t="s">
        <v>115</v>
      </c>
      <c r="B119" s="13"/>
      <c r="C119" s="13"/>
      <c r="D119" s="13"/>
      <c r="E119" s="13"/>
      <c r="F119" s="13"/>
      <c r="G119" s="13"/>
      <c r="H119" s="13"/>
      <c r="I119" s="13"/>
    </row>
    <row r="120" spans="1:9" ht="15">
      <c r="A120" s="17" t="s">
        <v>116</v>
      </c>
      <c r="B120" s="17"/>
      <c r="C120" s="13"/>
      <c r="D120" s="13"/>
      <c r="E120" s="13"/>
      <c r="F120" s="13"/>
      <c r="G120" s="13"/>
      <c r="H120" s="13"/>
      <c r="I120" s="13"/>
    </row>
    <row r="121" spans="1:9" ht="15">
      <c r="A121" s="13" t="s">
        <v>117</v>
      </c>
      <c r="B121" s="13"/>
      <c r="C121" s="13"/>
      <c r="D121" s="13"/>
      <c r="E121" s="13"/>
      <c r="F121" s="13"/>
      <c r="G121" s="13"/>
      <c r="H121" s="13"/>
      <c r="I121" s="13"/>
    </row>
    <row r="122" spans="1:9" ht="15">
      <c r="A122" s="13" t="s">
        <v>118</v>
      </c>
      <c r="B122" s="13"/>
      <c r="C122" s="13"/>
      <c r="D122" s="13"/>
      <c r="E122" s="13"/>
      <c r="F122" s="13"/>
      <c r="G122" s="13"/>
      <c r="H122" s="13"/>
      <c r="I122" s="13"/>
    </row>
    <row r="123" spans="1:9" ht="15">
      <c r="A123" s="13" t="s">
        <v>119</v>
      </c>
      <c r="B123" s="13"/>
      <c r="C123" s="13"/>
      <c r="D123" s="13"/>
      <c r="E123" s="13"/>
      <c r="F123" s="13"/>
      <c r="G123" s="13"/>
      <c r="H123" s="13"/>
      <c r="I123" s="13"/>
    </row>
    <row r="124" spans="1:9" ht="15">
      <c r="A124" s="13" t="s">
        <v>120</v>
      </c>
      <c r="B124" s="13"/>
      <c r="C124" s="13"/>
      <c r="D124" s="13"/>
      <c r="E124" s="13"/>
      <c r="F124" s="13"/>
      <c r="G124" s="13"/>
      <c r="H124" s="13"/>
      <c r="I124" s="13"/>
    </row>
    <row r="125" spans="1:9" ht="15">
      <c r="A125" s="13" t="s">
        <v>121</v>
      </c>
      <c r="B125" s="13"/>
      <c r="C125" s="13"/>
      <c r="D125" s="13"/>
      <c r="E125" s="13"/>
      <c r="F125" s="13"/>
      <c r="G125" s="13"/>
      <c r="H125" s="13"/>
      <c r="I125" s="13"/>
    </row>
    <row r="126" spans="1:9" ht="15">
      <c r="A126" s="13" t="s">
        <v>122</v>
      </c>
      <c r="B126" s="13"/>
      <c r="C126" s="13"/>
      <c r="D126" s="13"/>
      <c r="E126" s="13"/>
      <c r="F126" s="13"/>
      <c r="G126" s="13"/>
      <c r="H126" s="13"/>
      <c r="I126" s="13"/>
    </row>
    <row r="127" spans="1:9" ht="15">
      <c r="A127" s="13" t="s">
        <v>123</v>
      </c>
      <c r="B127" s="13"/>
      <c r="C127" s="13"/>
      <c r="D127" s="13"/>
      <c r="E127" s="13"/>
      <c r="F127" s="13"/>
      <c r="G127" s="13"/>
      <c r="H127" s="13"/>
      <c r="I127" s="13"/>
    </row>
    <row r="128" spans="1:9" ht="15">
      <c r="A128" s="13" t="s">
        <v>124</v>
      </c>
      <c r="B128" s="13"/>
      <c r="C128" s="13"/>
      <c r="D128" s="13"/>
      <c r="E128" s="13"/>
      <c r="F128" s="13"/>
      <c r="G128" s="13"/>
      <c r="H128" s="13"/>
      <c r="I128" s="13"/>
    </row>
    <row r="129" spans="1:9" ht="15">
      <c r="A129" s="13" t="s">
        <v>125</v>
      </c>
      <c r="B129" s="13"/>
      <c r="C129" s="13"/>
      <c r="D129" s="13"/>
      <c r="E129" s="13"/>
      <c r="F129" s="13"/>
      <c r="G129" s="13"/>
      <c r="H129" s="13"/>
      <c r="I129" s="13"/>
    </row>
    <row r="130" spans="1:9" ht="15">
      <c r="A130" s="13" t="s">
        <v>126</v>
      </c>
      <c r="B130" s="13"/>
      <c r="C130" s="13"/>
      <c r="D130" s="13"/>
      <c r="E130" s="13"/>
      <c r="F130" s="13"/>
      <c r="G130" s="13"/>
      <c r="H130" s="13"/>
      <c r="I130" s="13"/>
    </row>
    <row r="131" spans="1:9" ht="15">
      <c r="A131" s="13" t="s">
        <v>127</v>
      </c>
      <c r="B131" s="13"/>
      <c r="C131" s="13"/>
      <c r="D131" s="13"/>
      <c r="E131" s="13"/>
      <c r="F131" s="13"/>
      <c r="G131" s="13"/>
      <c r="H131" s="13"/>
      <c r="I131" s="13"/>
    </row>
    <row r="132" spans="1:9" ht="15">
      <c r="A132" s="13" t="s">
        <v>128</v>
      </c>
      <c r="B132" s="13"/>
      <c r="C132" s="13"/>
      <c r="D132" s="13"/>
      <c r="E132" s="13"/>
      <c r="F132" s="13"/>
      <c r="G132" s="13"/>
      <c r="H132" s="13"/>
      <c r="I132" s="13"/>
    </row>
    <row r="133" spans="1:9" ht="15">
      <c r="A133" s="13" t="s">
        <v>129</v>
      </c>
      <c r="B133" s="13"/>
      <c r="C133" s="13"/>
      <c r="D133" s="13"/>
      <c r="E133" s="13"/>
      <c r="F133" s="13"/>
      <c r="G133" s="13"/>
      <c r="H133" s="13"/>
      <c r="I133" s="13"/>
    </row>
    <row r="134" spans="1:9" ht="15">
      <c r="A134" s="13" t="s">
        <v>130</v>
      </c>
      <c r="B134" s="13"/>
      <c r="C134" s="13"/>
      <c r="D134" s="13"/>
      <c r="E134" s="13"/>
      <c r="F134" s="13"/>
      <c r="G134" s="13"/>
      <c r="H134" s="13"/>
      <c r="I134" s="13"/>
    </row>
    <row r="135" spans="1:9" ht="15">
      <c r="A135" s="13" t="s">
        <v>131</v>
      </c>
      <c r="B135" s="13"/>
      <c r="C135" s="13"/>
      <c r="D135" s="13"/>
      <c r="E135" s="13"/>
      <c r="F135" s="13"/>
      <c r="G135" s="13"/>
      <c r="H135" s="13"/>
      <c r="I135" s="13"/>
    </row>
    <row r="136" spans="1:9" ht="15">
      <c r="A136" s="13" t="s">
        <v>132</v>
      </c>
      <c r="B136" s="13"/>
      <c r="C136" s="13"/>
      <c r="D136" s="13"/>
      <c r="E136" s="13"/>
      <c r="F136" s="13"/>
      <c r="G136" s="13"/>
      <c r="H136" s="13"/>
      <c r="I136" s="13"/>
    </row>
    <row r="137" spans="1:9" ht="15">
      <c r="A137" s="13" t="s">
        <v>133</v>
      </c>
      <c r="B137" s="13"/>
      <c r="C137" s="13"/>
      <c r="D137" s="13"/>
      <c r="E137" s="13"/>
      <c r="F137" s="13"/>
      <c r="G137" s="13"/>
      <c r="H137" s="13"/>
      <c r="I137" s="13"/>
    </row>
    <row r="138" spans="1:9" ht="15">
      <c r="A138" s="13" t="s">
        <v>134</v>
      </c>
      <c r="B138" s="13"/>
      <c r="C138" s="13"/>
      <c r="D138" s="13"/>
      <c r="E138" s="13"/>
      <c r="F138" s="13"/>
      <c r="G138" s="13"/>
      <c r="H138" s="13"/>
      <c r="I138" s="13"/>
    </row>
    <row r="139" spans="1:9" ht="15">
      <c r="A139" s="13" t="s">
        <v>135</v>
      </c>
      <c r="B139" s="13"/>
      <c r="C139" s="13"/>
      <c r="D139" s="13"/>
      <c r="E139" s="13"/>
      <c r="F139" s="13"/>
      <c r="G139" s="13"/>
      <c r="H139" s="13"/>
      <c r="I139" s="13"/>
    </row>
    <row r="140" spans="1:9" ht="15">
      <c r="A140" s="13" t="s">
        <v>136</v>
      </c>
      <c r="B140" s="13"/>
      <c r="C140" s="13"/>
      <c r="D140" s="13"/>
      <c r="E140" s="13"/>
      <c r="F140" s="13"/>
      <c r="G140" s="13"/>
      <c r="H140" s="13"/>
      <c r="I140" s="13"/>
    </row>
    <row r="141" spans="1:9" ht="15">
      <c r="A141" s="13" t="s">
        <v>137</v>
      </c>
      <c r="B141" s="13"/>
      <c r="C141" s="13"/>
      <c r="D141" s="13"/>
      <c r="E141" s="13"/>
      <c r="F141" s="13"/>
      <c r="G141" s="13"/>
      <c r="H141" s="13"/>
      <c r="I141" s="13"/>
    </row>
    <row r="142" spans="1:9" ht="15">
      <c r="A142" s="13" t="s">
        <v>138</v>
      </c>
      <c r="B142" s="13"/>
      <c r="C142" s="13"/>
      <c r="D142" s="13"/>
      <c r="E142" s="13"/>
      <c r="F142" s="13"/>
      <c r="G142" s="13"/>
      <c r="H142" s="13"/>
      <c r="I142" s="13"/>
    </row>
    <row r="143" spans="1:9" ht="15">
      <c r="A143" s="13" t="s">
        <v>139</v>
      </c>
      <c r="B143" s="13"/>
      <c r="C143" s="13"/>
      <c r="D143" s="13"/>
      <c r="E143" s="13"/>
      <c r="F143" s="13"/>
      <c r="G143" s="13"/>
      <c r="H143" s="13"/>
      <c r="I143" s="13"/>
    </row>
    <row r="144" spans="1:9" ht="15">
      <c r="A144" s="13" t="s">
        <v>140</v>
      </c>
      <c r="B144" s="13"/>
      <c r="C144" s="13"/>
      <c r="D144" s="13"/>
      <c r="E144" s="13"/>
      <c r="F144" s="13"/>
      <c r="G144" s="13"/>
      <c r="H144" s="13"/>
      <c r="I144" s="13"/>
    </row>
    <row r="145" spans="1:9" ht="15">
      <c r="A145" s="13" t="s">
        <v>141</v>
      </c>
      <c r="B145" s="13"/>
      <c r="C145" s="13"/>
      <c r="D145" s="13"/>
      <c r="E145" s="13"/>
      <c r="F145" s="13"/>
      <c r="G145" s="13"/>
      <c r="H145" s="13"/>
      <c r="I145" s="13"/>
    </row>
    <row r="146" spans="1:9" ht="15">
      <c r="A146" s="16" t="s">
        <v>142</v>
      </c>
      <c r="B146" s="16"/>
      <c r="C146" s="13"/>
      <c r="D146" s="13"/>
      <c r="E146" s="13"/>
      <c r="F146" s="13"/>
      <c r="G146" s="13"/>
      <c r="H146" s="13"/>
      <c r="I146" s="13"/>
    </row>
    <row r="147" spans="1:9" ht="15">
      <c r="A147" s="16" t="s">
        <v>143</v>
      </c>
      <c r="B147" s="16"/>
      <c r="C147" s="13"/>
      <c r="D147" s="13"/>
      <c r="E147" s="13"/>
      <c r="F147" s="13"/>
      <c r="G147" s="13"/>
      <c r="H147" s="13"/>
      <c r="I147" s="13"/>
    </row>
    <row r="148" spans="1:9" ht="15">
      <c r="A148" s="13" t="s">
        <v>144</v>
      </c>
      <c r="B148" s="13"/>
      <c r="C148" s="13"/>
      <c r="D148" s="13"/>
      <c r="E148" s="13"/>
      <c r="F148" s="13"/>
      <c r="G148" s="13"/>
      <c r="H148" s="13"/>
      <c r="I148" s="13"/>
    </row>
    <row r="149" spans="1:9" ht="15">
      <c r="A149" s="13" t="s">
        <v>145</v>
      </c>
      <c r="B149" s="13"/>
      <c r="C149" s="13"/>
      <c r="D149" s="13"/>
      <c r="E149" s="13"/>
      <c r="F149" s="13"/>
      <c r="G149" s="13"/>
      <c r="H149" s="13"/>
      <c r="I149" s="13"/>
    </row>
    <row r="150" spans="1:9" ht="15">
      <c r="A150" s="16" t="s">
        <v>146</v>
      </c>
      <c r="B150" s="16"/>
      <c r="C150" s="13"/>
      <c r="D150" s="13"/>
      <c r="E150" s="13"/>
      <c r="F150" s="13"/>
      <c r="G150" s="13"/>
      <c r="H150" s="13"/>
      <c r="I150" s="13"/>
    </row>
    <row r="151" spans="1:9" ht="15">
      <c r="A151" s="13" t="s">
        <v>147</v>
      </c>
      <c r="B151" s="13"/>
      <c r="C151" s="13"/>
      <c r="D151" s="13"/>
      <c r="E151" s="13"/>
      <c r="F151" s="13"/>
      <c r="G151" s="13"/>
      <c r="H151" s="13"/>
      <c r="I151" s="13"/>
    </row>
    <row r="152" spans="1:9" ht="15">
      <c r="A152" s="13" t="s">
        <v>148</v>
      </c>
      <c r="B152" s="13"/>
      <c r="C152" s="13"/>
      <c r="D152" s="13"/>
      <c r="E152" s="13"/>
      <c r="F152" s="13"/>
      <c r="G152" s="13"/>
      <c r="H152" s="13"/>
      <c r="I152" s="13"/>
    </row>
    <row r="153" spans="1:9" ht="15">
      <c r="A153" s="16" t="s">
        <v>149</v>
      </c>
      <c r="B153" s="16"/>
      <c r="C153" s="13"/>
      <c r="D153" s="13"/>
      <c r="E153" s="13"/>
      <c r="F153" s="13"/>
      <c r="G153" s="13"/>
      <c r="H153" s="13"/>
      <c r="I153" s="13"/>
    </row>
    <row r="154" spans="1:9" ht="15">
      <c r="A154" s="13" t="s">
        <v>150</v>
      </c>
      <c r="B154" s="13"/>
      <c r="C154" s="13"/>
      <c r="D154" s="13"/>
      <c r="E154" s="13"/>
      <c r="F154" s="13"/>
      <c r="G154" s="13"/>
      <c r="H154" s="13"/>
      <c r="I154" s="13"/>
    </row>
    <row r="155" spans="1:9" ht="15">
      <c r="A155" s="13" t="s">
        <v>151</v>
      </c>
      <c r="B155" s="13"/>
      <c r="C155" s="13"/>
      <c r="D155" s="13"/>
      <c r="E155" s="13"/>
      <c r="F155" s="13"/>
      <c r="G155" s="13"/>
      <c r="H155" s="13"/>
      <c r="I155" s="13"/>
    </row>
    <row r="156" spans="1:9" ht="15">
      <c r="A156" s="13" t="s">
        <v>152</v>
      </c>
      <c r="B156" s="13"/>
      <c r="C156" s="13"/>
      <c r="D156" s="13"/>
      <c r="E156" s="13"/>
      <c r="F156" s="13"/>
      <c r="G156" s="13"/>
      <c r="H156" s="13"/>
      <c r="I156" s="13"/>
    </row>
    <row r="157" spans="1:9" ht="15">
      <c r="A157" s="13" t="s">
        <v>153</v>
      </c>
      <c r="B157" s="13"/>
      <c r="C157" s="13"/>
      <c r="D157" s="13"/>
      <c r="E157" s="13"/>
      <c r="F157" s="13"/>
      <c r="G157" s="13"/>
      <c r="H157" s="13"/>
      <c r="I157" s="13"/>
    </row>
    <row r="158" spans="1:9" ht="15">
      <c r="A158" s="13" t="s">
        <v>154</v>
      </c>
      <c r="B158" s="13"/>
      <c r="C158" s="13"/>
      <c r="D158" s="13"/>
      <c r="E158" s="13"/>
      <c r="F158" s="13"/>
      <c r="G158" s="13"/>
      <c r="H158" s="13"/>
      <c r="I158" s="13"/>
    </row>
    <row r="159" spans="1:9" ht="15">
      <c r="A159" s="13" t="s">
        <v>155</v>
      </c>
      <c r="B159" s="13"/>
      <c r="C159" s="13"/>
      <c r="D159" s="13"/>
      <c r="E159" s="13"/>
      <c r="F159" s="13"/>
      <c r="G159" s="13"/>
      <c r="H159" s="13"/>
      <c r="I159" s="13"/>
    </row>
    <row r="160" spans="1:9" ht="15">
      <c r="A160" s="16" t="s">
        <v>156</v>
      </c>
      <c r="B160" s="16"/>
      <c r="C160" s="13"/>
      <c r="D160" s="13"/>
      <c r="E160" s="13"/>
      <c r="F160" s="13"/>
      <c r="G160" s="13"/>
      <c r="H160" s="13"/>
      <c r="I160" s="13"/>
    </row>
    <row r="161" spans="1:9" ht="15">
      <c r="A161" s="16" t="s">
        <v>157</v>
      </c>
      <c r="B161" s="16"/>
      <c r="C161" s="13"/>
      <c r="D161" s="13"/>
      <c r="E161" s="13"/>
      <c r="F161" s="13"/>
      <c r="G161" s="13"/>
      <c r="H161" s="13"/>
      <c r="I161" s="13"/>
    </row>
    <row r="162" spans="1:9" ht="15">
      <c r="A162" s="13" t="s">
        <v>158</v>
      </c>
      <c r="B162" s="13"/>
      <c r="C162" s="13"/>
      <c r="D162" s="13"/>
      <c r="E162" s="13"/>
      <c r="F162" s="13"/>
      <c r="G162" s="13"/>
      <c r="H162" s="13"/>
      <c r="I162" s="13"/>
    </row>
    <row r="163" spans="1:9" ht="15">
      <c r="A163" s="13" t="s">
        <v>158</v>
      </c>
      <c r="B163" s="13"/>
      <c r="C163" s="13"/>
      <c r="D163" s="13"/>
      <c r="E163" s="13"/>
      <c r="F163" s="13"/>
      <c r="G163" s="13"/>
      <c r="H163" s="13"/>
      <c r="I163" s="13"/>
    </row>
    <row r="164" spans="1:9" ht="15">
      <c r="A164" s="16" t="s">
        <v>159</v>
      </c>
      <c r="B164" s="16"/>
      <c r="C164" s="13"/>
      <c r="D164" s="13"/>
      <c r="E164" s="13"/>
      <c r="F164" s="13"/>
      <c r="G164" s="13"/>
      <c r="H164" s="13"/>
      <c r="I164" s="13"/>
    </row>
    <row r="165" spans="1:9" ht="15">
      <c r="A165" s="13" t="s">
        <v>160</v>
      </c>
      <c r="B165" s="13"/>
      <c r="C165" s="13"/>
      <c r="D165" s="13"/>
      <c r="E165" s="13"/>
      <c r="F165" s="13"/>
      <c r="G165" s="13"/>
      <c r="H165" s="13"/>
      <c r="I165" s="13"/>
    </row>
    <row r="166" spans="1:9" ht="15">
      <c r="A166" s="16" t="s">
        <v>161</v>
      </c>
      <c r="B166" s="16"/>
      <c r="C166" s="13"/>
      <c r="D166" s="13"/>
      <c r="E166" s="13"/>
      <c r="F166" s="13"/>
      <c r="G166" s="13"/>
      <c r="H166" s="13"/>
      <c r="I166" s="13"/>
    </row>
    <row r="167" spans="1:9" ht="15">
      <c r="A167" s="16" t="s">
        <v>162</v>
      </c>
      <c r="B167" s="16"/>
      <c r="C167" s="13"/>
      <c r="D167" s="13"/>
      <c r="E167" s="13"/>
      <c r="F167" s="13"/>
      <c r="G167" s="13"/>
      <c r="H167" s="13"/>
      <c r="I167" s="13"/>
    </row>
    <row r="168" spans="1:9" ht="15">
      <c r="A168" s="13" t="s">
        <v>163</v>
      </c>
      <c r="B168" s="13"/>
      <c r="C168" s="13"/>
      <c r="D168" s="13"/>
      <c r="E168" s="13"/>
      <c r="F168" s="13"/>
      <c r="G168" s="13"/>
      <c r="H168" s="13"/>
      <c r="I168" s="13"/>
    </row>
    <row r="169" spans="1:9" ht="15">
      <c r="A169" s="13" t="s">
        <v>164</v>
      </c>
      <c r="B169" s="13"/>
      <c r="C169" s="13"/>
      <c r="D169" s="13"/>
      <c r="E169" s="13"/>
      <c r="F169" s="13"/>
      <c r="G169" s="13"/>
      <c r="H169" s="13"/>
      <c r="I169" s="13"/>
    </row>
    <row r="170" spans="1:9" ht="15">
      <c r="A170" s="13" t="s">
        <v>165</v>
      </c>
      <c r="B170" s="13"/>
      <c r="C170" s="13"/>
      <c r="D170" s="13"/>
      <c r="E170" s="13"/>
      <c r="F170" s="13"/>
      <c r="G170" s="13"/>
      <c r="H170" s="13"/>
      <c r="I170" s="13"/>
    </row>
    <row r="171" spans="1:9" ht="15">
      <c r="A171" s="13" t="s">
        <v>166</v>
      </c>
      <c r="B171" s="13"/>
      <c r="C171" s="13"/>
      <c r="D171" s="13"/>
      <c r="E171" s="13"/>
      <c r="F171" s="13"/>
      <c r="G171" s="13"/>
      <c r="H171" s="13"/>
      <c r="I171" s="13"/>
    </row>
    <row r="172" spans="1:9" ht="15">
      <c r="A172" s="16" t="s">
        <v>167</v>
      </c>
      <c r="B172" s="16"/>
      <c r="C172" s="13"/>
      <c r="D172" s="13"/>
      <c r="E172" s="13"/>
      <c r="F172" s="13"/>
      <c r="G172" s="13"/>
      <c r="H172" s="13"/>
      <c r="I172" s="13"/>
    </row>
    <row r="173" spans="1:9" ht="15">
      <c r="A173" s="13" t="s">
        <v>168</v>
      </c>
      <c r="B173" s="13"/>
      <c r="C173" s="13"/>
      <c r="D173" s="13"/>
      <c r="E173" s="13"/>
      <c r="F173" s="13"/>
      <c r="G173" s="13"/>
      <c r="H173" s="13"/>
      <c r="I173" s="13"/>
    </row>
    <row r="174" spans="1:9" ht="15">
      <c r="A174" s="16" t="s">
        <v>169</v>
      </c>
      <c r="B174" s="16"/>
      <c r="C174" s="13"/>
      <c r="D174" s="13"/>
      <c r="E174" s="13"/>
      <c r="F174" s="13"/>
      <c r="G174" s="13"/>
      <c r="H174" s="13"/>
      <c r="I174" s="13"/>
    </row>
    <row r="175" spans="1:9" ht="15">
      <c r="A175" s="17" t="s">
        <v>170</v>
      </c>
      <c r="B175" s="17"/>
      <c r="C175" s="13"/>
      <c r="D175" s="13"/>
      <c r="E175" s="13"/>
      <c r="F175" s="13"/>
      <c r="G175" s="13"/>
      <c r="H175" s="13"/>
      <c r="I175" s="13"/>
    </row>
    <row r="176" spans="1:9" ht="15">
      <c r="A176" s="13" t="s">
        <v>171</v>
      </c>
      <c r="B176" s="13"/>
      <c r="C176" s="13"/>
      <c r="D176" s="13"/>
      <c r="E176" s="13"/>
      <c r="F176" s="13"/>
      <c r="G176" s="13"/>
      <c r="H176" s="13"/>
      <c r="I176" s="13"/>
    </row>
    <row r="177" spans="1:9" ht="15">
      <c r="A177" s="13" t="s">
        <v>172</v>
      </c>
      <c r="B177" s="13"/>
      <c r="C177" s="13"/>
      <c r="D177" s="13"/>
      <c r="E177" s="13"/>
      <c r="F177" s="13"/>
      <c r="G177" s="13"/>
      <c r="H177" s="13"/>
      <c r="I177" s="13"/>
    </row>
    <row r="178" spans="1:9" ht="15">
      <c r="A178" s="13" t="s">
        <v>173</v>
      </c>
      <c r="B178" s="13"/>
      <c r="C178" s="13"/>
      <c r="D178" s="13"/>
      <c r="E178" s="13"/>
      <c r="F178" s="13"/>
      <c r="G178" s="13"/>
      <c r="H178" s="13"/>
      <c r="I178" s="13"/>
    </row>
    <row r="179" spans="1:9" ht="15">
      <c r="A179" s="16" t="s">
        <v>174</v>
      </c>
      <c r="B179" s="16"/>
      <c r="C179" s="13"/>
      <c r="D179" s="13"/>
      <c r="E179" s="13"/>
      <c r="F179" s="13"/>
      <c r="G179" s="13"/>
      <c r="H179" s="13"/>
      <c r="I179" s="13"/>
    </row>
    <row r="180" spans="1:9" ht="15">
      <c r="A180" s="13" t="s">
        <v>175</v>
      </c>
      <c r="B180" s="13"/>
      <c r="C180" s="13"/>
      <c r="D180" s="13"/>
      <c r="E180" s="13"/>
      <c r="F180" s="13"/>
      <c r="G180" s="13"/>
      <c r="H180" s="13"/>
      <c r="I180" s="13"/>
    </row>
    <row r="181" spans="1:9" ht="15">
      <c r="A181" s="13" t="s">
        <v>176</v>
      </c>
      <c r="B181" s="13"/>
      <c r="C181" s="13"/>
      <c r="D181" s="13"/>
      <c r="E181" s="13"/>
      <c r="F181" s="13"/>
      <c r="G181" s="13"/>
      <c r="H181" s="13"/>
      <c r="I181" s="13"/>
    </row>
    <row r="182" spans="1:9" ht="15">
      <c r="A182" s="13" t="s">
        <v>177</v>
      </c>
      <c r="B182" s="13"/>
      <c r="C182" s="13"/>
      <c r="D182" s="13"/>
      <c r="E182" s="13"/>
      <c r="F182" s="13"/>
      <c r="G182" s="13"/>
      <c r="H182" s="13"/>
      <c r="I182" s="13"/>
    </row>
    <row r="183" spans="1:9" ht="15">
      <c r="A183" s="13" t="s">
        <v>178</v>
      </c>
      <c r="B183" s="13"/>
      <c r="C183" s="13"/>
      <c r="D183" s="13"/>
      <c r="E183" s="13"/>
      <c r="F183" s="13"/>
      <c r="G183" s="13"/>
      <c r="H183" s="13"/>
      <c r="I183" s="13"/>
    </row>
    <row r="184" spans="1:9" ht="15">
      <c r="A184" s="13" t="s">
        <v>179</v>
      </c>
      <c r="B184" s="13"/>
      <c r="C184" s="13"/>
      <c r="D184" s="13"/>
      <c r="E184" s="13"/>
      <c r="F184" s="13"/>
      <c r="G184" s="13"/>
      <c r="H184" s="13"/>
      <c r="I184" s="13"/>
    </row>
    <row r="185" spans="1:9" ht="15">
      <c r="A185" s="13" t="s">
        <v>180</v>
      </c>
      <c r="B185" s="13"/>
      <c r="C185" s="13"/>
      <c r="D185" s="13"/>
      <c r="E185" s="13"/>
      <c r="F185" s="13"/>
      <c r="G185" s="13"/>
      <c r="H185" s="13"/>
      <c r="I185" s="13"/>
    </row>
    <row r="186" spans="1:9" ht="15">
      <c r="A186" s="13" t="s">
        <v>181</v>
      </c>
      <c r="B186" s="13"/>
      <c r="C186" s="13"/>
      <c r="D186" s="13"/>
      <c r="E186" s="13"/>
      <c r="F186" s="13"/>
      <c r="G186" s="13"/>
      <c r="H186" s="13"/>
      <c r="I186" s="13"/>
    </row>
    <row r="187" spans="1:9" ht="15">
      <c r="A187" s="13" t="s">
        <v>182</v>
      </c>
      <c r="B187" s="13"/>
      <c r="C187" s="13"/>
      <c r="D187" s="13"/>
      <c r="E187" s="13"/>
      <c r="F187" s="13"/>
      <c r="G187" s="13"/>
      <c r="H187" s="13"/>
      <c r="I187" s="13"/>
    </row>
    <row r="188" spans="1:9" ht="15">
      <c r="A188" s="13" t="s">
        <v>183</v>
      </c>
      <c r="B188" s="13"/>
      <c r="C188" s="13"/>
      <c r="D188" s="13"/>
      <c r="E188" s="13"/>
      <c r="F188" s="13"/>
      <c r="G188" s="13"/>
      <c r="H188" s="13"/>
      <c r="I188" s="13"/>
    </row>
    <row r="189" spans="1:9" ht="15">
      <c r="A189" s="16" t="s">
        <v>184</v>
      </c>
      <c r="B189" s="16"/>
      <c r="C189" s="13"/>
      <c r="D189" s="13"/>
      <c r="E189" s="13"/>
      <c r="F189" s="13"/>
      <c r="G189" s="13"/>
      <c r="H189" s="13"/>
      <c r="I189" s="13"/>
    </row>
    <row r="190" spans="1:9" ht="15">
      <c r="A190" s="13" t="s">
        <v>185</v>
      </c>
      <c r="B190" s="13"/>
      <c r="C190" s="13"/>
      <c r="D190" s="13"/>
      <c r="E190" s="13"/>
      <c r="F190" s="13"/>
      <c r="G190" s="13"/>
      <c r="H190" s="13"/>
      <c r="I190" s="13"/>
    </row>
    <row r="191" spans="1:9" ht="15">
      <c r="A191" s="13" t="s">
        <v>186</v>
      </c>
      <c r="B191" s="13"/>
      <c r="C191" s="13"/>
      <c r="D191" s="13"/>
      <c r="E191" s="13"/>
      <c r="F191" s="13"/>
      <c r="G191" s="13"/>
      <c r="H191" s="13"/>
      <c r="I191" s="13"/>
    </row>
    <row r="192" spans="1:9" ht="15">
      <c r="A192" s="13" t="s">
        <v>187</v>
      </c>
      <c r="B192" s="13"/>
      <c r="C192" s="13"/>
      <c r="D192" s="13"/>
      <c r="E192" s="13"/>
      <c r="F192" s="13"/>
      <c r="G192" s="13"/>
      <c r="H192" s="13"/>
      <c r="I192" s="13"/>
    </row>
    <row r="193" spans="1:9" ht="15">
      <c r="A193" s="13" t="s">
        <v>188</v>
      </c>
      <c r="B193" s="13"/>
      <c r="C193" s="13"/>
      <c r="D193" s="13"/>
      <c r="E193" s="13"/>
      <c r="F193" s="13"/>
      <c r="G193" s="13"/>
      <c r="H193" s="13"/>
      <c r="I193" s="13"/>
    </row>
    <row r="194" spans="1:9" ht="15">
      <c r="A194" s="13" t="s">
        <v>189</v>
      </c>
      <c r="B194" s="13"/>
      <c r="C194" s="13"/>
      <c r="D194" s="13"/>
      <c r="E194" s="13"/>
      <c r="F194" s="13"/>
      <c r="G194" s="13"/>
      <c r="H194" s="13"/>
      <c r="I194" s="13"/>
    </row>
    <row r="195" spans="1:9" ht="15">
      <c r="A195" s="13" t="s">
        <v>190</v>
      </c>
      <c r="B195" s="13"/>
      <c r="C195" s="13"/>
      <c r="D195" s="13"/>
      <c r="E195" s="13"/>
      <c r="F195" s="13"/>
      <c r="G195" s="13"/>
      <c r="H195" s="13"/>
      <c r="I195" s="13"/>
    </row>
    <row r="196" spans="1:9" ht="15">
      <c r="A196" s="13" t="s">
        <v>191</v>
      </c>
      <c r="B196" s="13"/>
      <c r="C196" s="13"/>
      <c r="D196" s="13"/>
      <c r="E196" s="13"/>
      <c r="F196" s="13"/>
      <c r="G196" s="13"/>
      <c r="H196" s="13"/>
      <c r="I196" s="13"/>
    </row>
    <row r="197" spans="1:9" ht="15">
      <c r="A197" s="13" t="s">
        <v>191</v>
      </c>
      <c r="B197" s="13"/>
      <c r="C197" s="13"/>
      <c r="D197" s="13"/>
      <c r="E197" s="13"/>
      <c r="F197" s="13"/>
      <c r="G197" s="13"/>
      <c r="H197" s="13"/>
      <c r="I197" s="13"/>
    </row>
    <row r="198" spans="1:9" ht="15">
      <c r="A198" s="13" t="s">
        <v>191</v>
      </c>
      <c r="B198" s="13"/>
      <c r="C198" s="13"/>
      <c r="D198" s="13"/>
      <c r="E198" s="13"/>
      <c r="F198" s="13"/>
      <c r="G198" s="13"/>
      <c r="H198" s="13"/>
      <c r="I198" s="13"/>
    </row>
    <row r="199" spans="1:9" ht="15">
      <c r="A199" s="13" t="s">
        <v>191</v>
      </c>
      <c r="B199" s="13"/>
      <c r="C199" s="13"/>
      <c r="D199" s="13"/>
      <c r="E199" s="13"/>
      <c r="F199" s="13"/>
      <c r="G199" s="13"/>
      <c r="H199" s="13"/>
      <c r="I199" s="13"/>
    </row>
    <row r="200" spans="1:9" ht="15">
      <c r="A200" s="13" t="s">
        <v>191</v>
      </c>
      <c r="B200" s="13"/>
      <c r="C200" s="13"/>
      <c r="D200" s="13"/>
      <c r="E200" s="13"/>
      <c r="F200" s="13"/>
      <c r="G200" s="13"/>
      <c r="H200" s="13"/>
      <c r="I200" s="13"/>
    </row>
    <row r="201" spans="1:9" ht="15">
      <c r="A201" s="13" t="s">
        <v>192</v>
      </c>
      <c r="B201" s="13"/>
      <c r="C201" s="13"/>
      <c r="D201" s="13"/>
      <c r="E201" s="13"/>
      <c r="F201" s="13"/>
      <c r="G201" s="13"/>
      <c r="H201" s="13"/>
      <c r="I201" s="13"/>
    </row>
    <row r="202" spans="1:9" ht="15">
      <c r="A202" s="13" t="s">
        <v>192</v>
      </c>
      <c r="B202" s="13"/>
      <c r="C202" s="13"/>
      <c r="D202" s="13"/>
      <c r="E202" s="13"/>
      <c r="F202" s="13"/>
      <c r="G202" s="13"/>
      <c r="H202" s="13"/>
      <c r="I202" s="13"/>
    </row>
    <row r="203" spans="1:9" ht="15">
      <c r="A203" s="13" t="s">
        <v>193</v>
      </c>
      <c r="B203" s="13"/>
      <c r="C203" s="13"/>
      <c r="D203" s="13"/>
      <c r="E203" s="13"/>
      <c r="F203" s="13"/>
      <c r="G203" s="13"/>
      <c r="H203" s="13"/>
      <c r="I203" s="13"/>
    </row>
    <row r="204" spans="1:9" ht="15">
      <c r="A204" s="13" t="s">
        <v>193</v>
      </c>
      <c r="B204" s="13"/>
      <c r="C204" s="13"/>
      <c r="D204" s="13"/>
      <c r="E204" s="13"/>
      <c r="F204" s="13"/>
      <c r="G204" s="13"/>
      <c r="H204" s="13"/>
      <c r="I204" s="13"/>
    </row>
    <row r="205" spans="1:9" ht="15">
      <c r="A205" s="13" t="s">
        <v>193</v>
      </c>
      <c r="B205" s="13"/>
      <c r="C205" s="13"/>
      <c r="D205" s="13"/>
      <c r="E205" s="13"/>
      <c r="F205" s="13"/>
      <c r="G205" s="13"/>
      <c r="H205" s="13"/>
      <c r="I205" s="13"/>
    </row>
    <row r="206" spans="1:9" ht="15">
      <c r="A206" s="13" t="s">
        <v>193</v>
      </c>
      <c r="B206" s="13"/>
      <c r="C206" s="13"/>
      <c r="D206" s="13"/>
      <c r="E206" s="13"/>
      <c r="F206" s="13"/>
      <c r="G206" s="13"/>
      <c r="H206" s="13"/>
      <c r="I206" s="13"/>
    </row>
    <row r="207" spans="1:9" ht="15">
      <c r="A207" s="13" t="s">
        <v>194</v>
      </c>
      <c r="B207" s="13"/>
      <c r="C207" s="13"/>
      <c r="D207" s="13"/>
      <c r="E207" s="13"/>
      <c r="F207" s="13"/>
      <c r="G207" s="13"/>
      <c r="H207" s="13"/>
      <c r="I207" s="13"/>
    </row>
    <row r="208" spans="1:9" ht="15">
      <c r="A208" s="13" t="s">
        <v>194</v>
      </c>
      <c r="B208" s="13"/>
      <c r="C208" s="13"/>
      <c r="D208" s="13"/>
      <c r="E208" s="13"/>
      <c r="F208" s="13"/>
      <c r="G208" s="13"/>
      <c r="H208" s="13"/>
      <c r="I208" s="13"/>
    </row>
    <row r="209" spans="1:9" ht="15">
      <c r="A209" s="13" t="s">
        <v>194</v>
      </c>
      <c r="B209" s="13"/>
      <c r="C209" s="13"/>
      <c r="D209" s="13"/>
      <c r="E209" s="13"/>
      <c r="F209" s="13"/>
      <c r="G209" s="13"/>
      <c r="H209" s="13"/>
      <c r="I209" s="13"/>
    </row>
    <row r="210" spans="1:9" ht="15">
      <c r="A210" s="13" t="s">
        <v>194</v>
      </c>
      <c r="B210" s="13"/>
      <c r="C210" s="13"/>
      <c r="D210" s="13"/>
      <c r="E210" s="13"/>
      <c r="F210" s="13"/>
      <c r="G210" s="13"/>
      <c r="H210" s="13"/>
      <c r="I210" s="13"/>
    </row>
    <row r="211" spans="1:9" ht="15">
      <c r="A211" s="13" t="s">
        <v>195</v>
      </c>
      <c r="B211" s="13"/>
      <c r="C211" s="13"/>
      <c r="D211" s="13"/>
      <c r="E211" s="13"/>
      <c r="F211" s="13"/>
      <c r="G211" s="13"/>
      <c r="H211" s="13"/>
      <c r="I211" s="13"/>
    </row>
    <row r="212" spans="1:9" ht="15">
      <c r="A212" s="17" t="s">
        <v>196</v>
      </c>
      <c r="B212" s="17"/>
      <c r="C212" s="13"/>
      <c r="D212" s="13"/>
      <c r="E212" s="13"/>
      <c r="F212" s="13"/>
      <c r="G212" s="13"/>
      <c r="H212" s="13"/>
      <c r="I212" s="13"/>
    </row>
    <row r="213" spans="1:9" ht="15">
      <c r="A213" s="13" t="s">
        <v>197</v>
      </c>
      <c r="B213" s="13"/>
      <c r="C213" s="13"/>
      <c r="D213" s="13"/>
      <c r="E213" s="13"/>
      <c r="F213" s="13"/>
      <c r="G213" s="13"/>
      <c r="H213" s="13"/>
      <c r="I213" s="13"/>
    </row>
    <row r="214" spans="1:9" ht="15">
      <c r="A214" s="13" t="s">
        <v>198</v>
      </c>
      <c r="B214" s="13"/>
      <c r="C214" s="13"/>
      <c r="D214" s="13"/>
      <c r="E214" s="13"/>
      <c r="F214" s="13"/>
      <c r="G214" s="13"/>
      <c r="H214" s="13"/>
      <c r="I214" s="13"/>
    </row>
    <row r="215" spans="1:9" ht="15">
      <c r="A215" s="13" t="s">
        <v>199</v>
      </c>
      <c r="B215" s="13"/>
      <c r="C215" s="13"/>
      <c r="D215" s="13"/>
      <c r="E215" s="13"/>
      <c r="F215" s="13"/>
      <c r="G215" s="13"/>
      <c r="H215" s="13"/>
      <c r="I215" s="13"/>
    </row>
    <row r="216" spans="1:9" ht="15">
      <c r="A216" s="13" t="s">
        <v>200</v>
      </c>
      <c r="B216" s="13"/>
      <c r="C216" s="13"/>
      <c r="D216" s="13"/>
      <c r="E216" s="13"/>
      <c r="F216" s="13"/>
      <c r="G216" s="13"/>
      <c r="H216" s="13"/>
      <c r="I216" s="13"/>
    </row>
    <row r="217" spans="1:9" ht="15">
      <c r="A217" s="13" t="s">
        <v>201</v>
      </c>
      <c r="B217" s="13"/>
      <c r="C217" s="13"/>
      <c r="D217" s="13"/>
      <c r="E217" s="13"/>
      <c r="F217" s="13"/>
      <c r="G217" s="13"/>
      <c r="H217" s="13"/>
      <c r="I217" s="13"/>
    </row>
    <row r="218" spans="1:9" ht="15">
      <c r="A218" s="13" t="s">
        <v>202</v>
      </c>
      <c r="B218" s="13"/>
      <c r="C218" s="13"/>
      <c r="D218" s="13"/>
      <c r="E218" s="13"/>
      <c r="F218" s="13"/>
      <c r="G218" s="13"/>
      <c r="H218" s="13"/>
      <c r="I218" s="13"/>
    </row>
    <row r="219" spans="1:9" ht="15">
      <c r="A219" s="13" t="s">
        <v>203</v>
      </c>
      <c r="B219" s="13"/>
      <c r="C219" s="13"/>
      <c r="D219" s="13"/>
      <c r="E219" s="13"/>
      <c r="F219" s="13"/>
      <c r="G219" s="13"/>
      <c r="H219" s="13"/>
      <c r="I219" s="13"/>
    </row>
    <row r="220" spans="1:9" ht="15">
      <c r="A220" s="13" t="s">
        <v>204</v>
      </c>
      <c r="B220" s="13"/>
      <c r="C220" s="13"/>
      <c r="D220" s="13"/>
      <c r="E220" s="13"/>
      <c r="F220" s="13"/>
      <c r="G220" s="13"/>
      <c r="H220" s="13"/>
      <c r="I220" s="13"/>
    </row>
    <row r="221" spans="1:9" ht="15">
      <c r="A221" s="13" t="s">
        <v>205</v>
      </c>
      <c r="B221" s="13"/>
      <c r="C221" s="13"/>
      <c r="D221" s="13"/>
      <c r="E221" s="13"/>
      <c r="F221" s="13"/>
      <c r="G221" s="13"/>
      <c r="H221" s="13"/>
      <c r="I221" s="13"/>
    </row>
    <row r="222" spans="1:9" ht="15">
      <c r="A222" s="13" t="s">
        <v>206</v>
      </c>
      <c r="B222" s="13"/>
      <c r="C222" s="13"/>
      <c r="D222" s="13"/>
      <c r="E222" s="13"/>
      <c r="F222" s="13"/>
      <c r="G222" s="13"/>
      <c r="H222" s="13"/>
      <c r="I222" s="13"/>
    </row>
    <row r="223" spans="1:9" ht="15">
      <c r="A223" s="13" t="s">
        <v>207</v>
      </c>
      <c r="B223" s="13"/>
      <c r="C223" s="13"/>
      <c r="D223" s="13"/>
      <c r="E223" s="13"/>
      <c r="F223" s="13"/>
      <c r="G223" s="13"/>
      <c r="H223" s="13"/>
      <c r="I223" s="13"/>
    </row>
    <row r="224" spans="1:9" ht="15">
      <c r="A224" s="13" t="s">
        <v>208</v>
      </c>
      <c r="B224" s="13"/>
      <c r="C224" s="13"/>
      <c r="D224" s="13"/>
      <c r="E224" s="13"/>
      <c r="F224" s="13"/>
      <c r="G224" s="13"/>
      <c r="H224" s="13"/>
      <c r="I224" s="13"/>
    </row>
    <row r="225" spans="1:9" ht="15">
      <c r="A225" s="13" t="s">
        <v>209</v>
      </c>
      <c r="B225" s="13"/>
      <c r="C225" s="13"/>
      <c r="D225" s="13"/>
      <c r="E225" s="13"/>
      <c r="F225" s="13"/>
      <c r="G225" s="13"/>
      <c r="H225" s="13"/>
      <c r="I225" s="13"/>
    </row>
    <row r="226" spans="1:9" ht="15">
      <c r="A226" s="13" t="s">
        <v>210</v>
      </c>
      <c r="B226" s="13"/>
      <c r="C226" s="13"/>
      <c r="D226" s="13"/>
      <c r="E226" s="13"/>
      <c r="F226" s="13"/>
      <c r="G226" s="13"/>
      <c r="H226" s="13"/>
      <c r="I226" s="13"/>
    </row>
    <row r="227" spans="1:9" ht="15">
      <c r="A227" s="13" t="s">
        <v>211</v>
      </c>
      <c r="B227" s="13"/>
      <c r="C227" s="13"/>
      <c r="D227" s="13"/>
      <c r="E227" s="13"/>
      <c r="F227" s="13"/>
      <c r="G227" s="13"/>
      <c r="H227" s="13"/>
      <c r="I227" s="13"/>
    </row>
    <row r="228" spans="1:9" ht="15">
      <c r="A228" s="13" t="s">
        <v>212</v>
      </c>
      <c r="B228" s="13"/>
      <c r="C228" s="13"/>
      <c r="D228" s="13"/>
      <c r="E228" s="13"/>
      <c r="F228" s="13"/>
      <c r="G228" s="13"/>
      <c r="H228" s="13"/>
      <c r="I228" s="13"/>
    </row>
    <row r="229" spans="1:9" ht="15">
      <c r="A229" s="13" t="s">
        <v>213</v>
      </c>
      <c r="B229" s="13"/>
      <c r="C229" s="13"/>
      <c r="D229" s="13"/>
      <c r="E229" s="13"/>
      <c r="F229" s="13"/>
      <c r="G229" s="13"/>
      <c r="H229" s="13"/>
      <c r="I229" s="13"/>
    </row>
    <row r="230" spans="1:9" ht="15">
      <c r="A230" s="13" t="s">
        <v>214</v>
      </c>
      <c r="B230" s="13"/>
      <c r="C230" s="13"/>
      <c r="D230" s="13"/>
      <c r="E230" s="13"/>
      <c r="F230" s="13"/>
      <c r="G230" s="13"/>
      <c r="H230" s="13"/>
      <c r="I230" s="13"/>
    </row>
    <row r="231" spans="1:9" ht="15">
      <c r="A231" s="13" t="s">
        <v>215</v>
      </c>
      <c r="B231" s="13"/>
      <c r="C231" s="13"/>
      <c r="D231" s="13"/>
      <c r="E231" s="13"/>
      <c r="F231" s="13"/>
      <c r="G231" s="13"/>
      <c r="H231" s="13"/>
      <c r="I231" s="13"/>
    </row>
    <row r="232" spans="1:9" ht="15">
      <c r="A232" s="13" t="s">
        <v>216</v>
      </c>
      <c r="B232" s="13"/>
      <c r="C232" s="13"/>
      <c r="D232" s="13"/>
      <c r="E232" s="13"/>
      <c r="F232" s="13"/>
      <c r="G232" s="13"/>
      <c r="H232" s="13"/>
      <c r="I232" s="13"/>
    </row>
    <row r="233" spans="1:9" ht="15">
      <c r="A233" s="13" t="s">
        <v>217</v>
      </c>
      <c r="B233" s="13"/>
      <c r="C233" s="13"/>
      <c r="D233" s="13"/>
      <c r="E233" s="13"/>
      <c r="F233" s="13"/>
      <c r="G233" s="13"/>
      <c r="H233" s="13"/>
      <c r="I233" s="13"/>
    </row>
    <row r="234" spans="1:9" ht="15">
      <c r="A234" s="13" t="s">
        <v>218</v>
      </c>
      <c r="B234" s="13"/>
      <c r="C234" s="13"/>
      <c r="D234" s="13"/>
      <c r="E234" s="13"/>
      <c r="F234" s="13"/>
      <c r="G234" s="13"/>
      <c r="H234" s="13"/>
      <c r="I234" s="13"/>
    </row>
    <row r="235" spans="1:9" ht="15">
      <c r="A235" s="13" t="s">
        <v>219</v>
      </c>
      <c r="B235" s="13"/>
      <c r="C235" s="13"/>
      <c r="D235" s="13"/>
      <c r="E235" s="13"/>
      <c r="F235" s="13"/>
      <c r="G235" s="13"/>
      <c r="H235" s="13"/>
      <c r="I235" s="13"/>
    </row>
    <row r="236" spans="1:9" ht="15">
      <c r="A236" s="13" t="s">
        <v>220</v>
      </c>
      <c r="B236" s="13"/>
      <c r="C236" s="13"/>
      <c r="D236" s="13"/>
      <c r="E236" s="13"/>
      <c r="F236" s="13"/>
      <c r="G236" s="13"/>
      <c r="H236" s="13"/>
      <c r="I236" s="13"/>
    </row>
    <row r="237" spans="1:9" ht="15">
      <c r="A237" s="13" t="s">
        <v>221</v>
      </c>
      <c r="B237" s="13"/>
      <c r="C237" s="13"/>
      <c r="D237" s="13"/>
      <c r="E237" s="13"/>
      <c r="F237" s="13"/>
      <c r="G237" s="13"/>
      <c r="H237" s="13"/>
      <c r="I237" s="13"/>
    </row>
    <row r="238" spans="1:9" ht="15">
      <c r="A238" s="13" t="s">
        <v>222</v>
      </c>
      <c r="B238" s="13"/>
      <c r="C238" s="13"/>
      <c r="D238" s="13"/>
      <c r="E238" s="13"/>
      <c r="F238" s="13"/>
      <c r="G238" s="13"/>
      <c r="H238" s="13"/>
      <c r="I238" s="13"/>
    </row>
    <row r="239" spans="1:9" ht="15">
      <c r="A239" s="13" t="s">
        <v>223</v>
      </c>
      <c r="B239" s="13"/>
      <c r="C239" s="13"/>
      <c r="D239" s="13"/>
      <c r="E239" s="13"/>
      <c r="F239" s="13"/>
      <c r="G239" s="13"/>
      <c r="H239" s="13"/>
      <c r="I239" s="13"/>
    </row>
    <row r="240" spans="1:9" ht="15">
      <c r="A240" s="13" t="s">
        <v>224</v>
      </c>
      <c r="B240" s="13"/>
      <c r="C240" s="13"/>
      <c r="D240" s="13"/>
      <c r="E240" s="13"/>
      <c r="F240" s="13"/>
      <c r="G240" s="13"/>
      <c r="H240" s="13"/>
      <c r="I240" s="13"/>
    </row>
    <row r="241" spans="1:9" ht="15">
      <c r="A241" s="13" t="s">
        <v>225</v>
      </c>
      <c r="B241" s="13"/>
      <c r="C241" s="13"/>
      <c r="D241" s="13"/>
      <c r="E241" s="13"/>
      <c r="F241" s="13"/>
      <c r="G241" s="13"/>
      <c r="H241" s="13"/>
      <c r="I241" s="13"/>
    </row>
    <row r="242" spans="1:9" ht="15">
      <c r="A242" s="13" t="s">
        <v>226</v>
      </c>
      <c r="B242" s="13"/>
      <c r="C242" s="13"/>
      <c r="D242" s="13"/>
      <c r="E242" s="13"/>
      <c r="F242" s="13"/>
      <c r="G242" s="13"/>
      <c r="H242" s="13"/>
      <c r="I242" s="13"/>
    </row>
    <row r="243" spans="1:9" ht="15">
      <c r="A243" s="13" t="s">
        <v>227</v>
      </c>
      <c r="B243" s="13"/>
      <c r="C243" s="13"/>
      <c r="D243" s="13"/>
      <c r="E243" s="13"/>
      <c r="F243" s="13"/>
      <c r="G243" s="13"/>
      <c r="H243" s="13"/>
      <c r="I243" s="13"/>
    </row>
    <row r="244" spans="1:9" ht="15">
      <c r="A244" s="13" t="s">
        <v>228</v>
      </c>
      <c r="B244" s="13"/>
      <c r="C244" s="13"/>
      <c r="D244" s="13"/>
      <c r="E244" s="13"/>
      <c r="F244" s="13"/>
      <c r="G244" s="13"/>
      <c r="H244" s="13"/>
      <c r="I244" s="13"/>
    </row>
    <row r="245" spans="1:9" ht="15">
      <c r="A245" s="13" t="s">
        <v>229</v>
      </c>
      <c r="B245" s="13"/>
      <c r="C245" s="13"/>
      <c r="D245" s="13"/>
      <c r="E245" s="13"/>
      <c r="F245" s="13"/>
      <c r="G245" s="13"/>
      <c r="H245" s="13"/>
      <c r="I245" s="13"/>
    </row>
    <row r="246" spans="1:9" ht="15">
      <c r="A246" s="13" t="s">
        <v>230</v>
      </c>
      <c r="B246" s="13"/>
      <c r="C246" s="13"/>
      <c r="D246" s="13"/>
      <c r="E246" s="13"/>
      <c r="F246" s="13"/>
      <c r="G246" s="13"/>
      <c r="H246" s="13"/>
      <c r="I246" s="13"/>
    </row>
    <row r="247" spans="1:9" ht="15">
      <c r="A247" s="13" t="s">
        <v>231</v>
      </c>
      <c r="B247" s="13"/>
      <c r="C247" s="13"/>
      <c r="D247" s="13"/>
      <c r="E247" s="13"/>
      <c r="F247" s="13"/>
      <c r="G247" s="13"/>
      <c r="H247" s="13"/>
      <c r="I247" s="13"/>
    </row>
    <row r="248" spans="1:9" ht="15">
      <c r="A248" s="18" t="s">
        <v>232</v>
      </c>
      <c r="B248" s="18"/>
      <c r="C248" s="13"/>
      <c r="D248" s="13"/>
      <c r="E248" s="13"/>
      <c r="F248" s="13"/>
      <c r="G248" s="13"/>
      <c r="H248" s="13"/>
      <c r="I248" s="13"/>
    </row>
    <row r="249" spans="1:9" ht="15">
      <c r="A249" s="16" t="s">
        <v>233</v>
      </c>
      <c r="B249" s="16"/>
      <c r="C249" s="13"/>
      <c r="D249" s="13"/>
      <c r="E249" s="13"/>
      <c r="F249" s="13"/>
      <c r="G249" s="13"/>
      <c r="H249" s="13"/>
      <c r="I249" s="13"/>
    </row>
    <row r="250" spans="1:9" ht="15">
      <c r="A250" s="13" t="s">
        <v>234</v>
      </c>
      <c r="B250" s="13"/>
      <c r="C250" s="13"/>
      <c r="D250" s="13"/>
      <c r="E250" s="13"/>
      <c r="F250" s="13"/>
      <c r="G250" s="13"/>
      <c r="H250" s="13"/>
      <c r="I250" s="13"/>
    </row>
    <row r="251" spans="1:9" ht="15">
      <c r="A251" s="13" t="s">
        <v>235</v>
      </c>
      <c r="B251" s="13"/>
      <c r="C251" s="13"/>
      <c r="D251" s="13"/>
      <c r="E251" s="13"/>
      <c r="F251" s="13"/>
      <c r="G251" s="13"/>
      <c r="H251" s="13"/>
      <c r="I251" s="13"/>
    </row>
    <row r="252" spans="1:9" ht="15">
      <c r="A252" s="13" t="s">
        <v>236</v>
      </c>
      <c r="B252" s="13"/>
      <c r="C252" s="13"/>
      <c r="D252" s="13"/>
      <c r="E252" s="13"/>
      <c r="F252" s="13"/>
      <c r="G252" s="13"/>
      <c r="H252" s="13"/>
      <c r="I252" s="13"/>
    </row>
    <row r="253" spans="1:9" ht="15">
      <c r="A253" s="13" t="s">
        <v>237</v>
      </c>
      <c r="B253" s="13"/>
      <c r="C253" s="13"/>
      <c r="D253" s="13"/>
      <c r="E253" s="13"/>
      <c r="F253" s="13"/>
      <c r="G253" s="13"/>
      <c r="H253" s="13"/>
      <c r="I253" s="13"/>
    </row>
    <row r="254" spans="1:9" ht="15">
      <c r="A254" s="13" t="s">
        <v>238</v>
      </c>
      <c r="B254" s="13"/>
      <c r="C254" s="13"/>
      <c r="D254" s="13"/>
      <c r="E254" s="13"/>
      <c r="F254" s="13"/>
      <c r="G254" s="13"/>
      <c r="H254" s="13"/>
      <c r="I254" s="13"/>
    </row>
    <row r="255" spans="1:9" ht="15">
      <c r="A255" s="13" t="s">
        <v>239</v>
      </c>
      <c r="B255" s="13"/>
      <c r="C255" s="13"/>
      <c r="D255" s="13"/>
      <c r="E255" s="13"/>
      <c r="F255" s="13"/>
      <c r="G255" s="13"/>
      <c r="H255" s="13"/>
      <c r="I255" s="13"/>
    </row>
    <row r="256" spans="1:9" ht="15">
      <c r="A256" s="13" t="s">
        <v>240</v>
      </c>
      <c r="B256" s="13"/>
      <c r="C256" s="13"/>
      <c r="D256" s="13"/>
      <c r="E256" s="13"/>
      <c r="F256" s="13"/>
      <c r="G256" s="13"/>
      <c r="H256" s="13"/>
      <c r="I256" s="13"/>
    </row>
    <row r="257" spans="1:9" ht="15">
      <c r="A257" s="13" t="s">
        <v>241</v>
      </c>
      <c r="B257" s="13"/>
      <c r="C257" s="13"/>
      <c r="D257" s="13"/>
      <c r="E257" s="13"/>
      <c r="F257" s="13"/>
      <c r="G257" s="13"/>
      <c r="H257" s="13"/>
      <c r="I257" s="13"/>
    </row>
    <row r="258" spans="1:9" ht="15">
      <c r="A258" s="13" t="s">
        <v>242</v>
      </c>
      <c r="B258" s="13"/>
      <c r="C258" s="13"/>
      <c r="D258" s="13"/>
      <c r="E258" s="13"/>
      <c r="F258" s="13"/>
      <c r="G258" s="13"/>
      <c r="H258" s="13"/>
      <c r="I258" s="13"/>
    </row>
    <row r="259" spans="1:9" ht="15">
      <c r="A259" s="13" t="s">
        <v>243</v>
      </c>
      <c r="B259" s="13"/>
      <c r="C259" s="13"/>
      <c r="D259" s="13"/>
      <c r="E259" s="13"/>
      <c r="F259" s="13"/>
      <c r="G259" s="13"/>
      <c r="H259" s="13"/>
      <c r="I259" s="13"/>
    </row>
    <row r="260" spans="1:9" ht="15">
      <c r="A260" s="13" t="s">
        <v>244</v>
      </c>
      <c r="B260" s="13"/>
      <c r="C260" s="13"/>
      <c r="D260" s="13"/>
      <c r="E260" s="13"/>
      <c r="F260" s="13"/>
      <c r="G260" s="13"/>
      <c r="H260" s="13"/>
      <c r="I260" s="13"/>
    </row>
    <row r="261" spans="1:9" ht="15">
      <c r="A261" s="13" t="s">
        <v>245</v>
      </c>
      <c r="B261" s="13"/>
      <c r="C261" s="13"/>
      <c r="D261" s="13"/>
      <c r="E261" s="13"/>
      <c r="F261" s="13"/>
      <c r="G261" s="13"/>
      <c r="H261" s="13"/>
      <c r="I261" s="13"/>
    </row>
    <row r="262" spans="1:9" ht="15">
      <c r="A262" s="13" t="s">
        <v>246</v>
      </c>
      <c r="B262" s="13"/>
      <c r="C262" s="13"/>
      <c r="D262" s="13"/>
      <c r="E262" s="13"/>
      <c r="F262" s="13"/>
      <c r="G262" s="13"/>
      <c r="H262" s="13"/>
      <c r="I262" s="13"/>
    </row>
    <row r="263" spans="1:9" ht="15">
      <c r="A263" s="13" t="s">
        <v>247</v>
      </c>
      <c r="B263" s="13"/>
      <c r="C263" s="13"/>
      <c r="D263" s="13"/>
      <c r="E263" s="13"/>
      <c r="F263" s="13"/>
      <c r="G263" s="13"/>
      <c r="H263" s="13"/>
      <c r="I263" s="13"/>
    </row>
    <row r="264" spans="1:9" ht="15">
      <c r="A264" s="13" t="s">
        <v>248</v>
      </c>
      <c r="B264" s="13"/>
      <c r="C264" s="13"/>
      <c r="D264" s="13"/>
      <c r="E264" s="13"/>
      <c r="F264" s="13"/>
      <c r="G264" s="13"/>
      <c r="H264" s="13"/>
      <c r="I264" s="13"/>
    </row>
    <row r="265" spans="1:9" ht="15">
      <c r="A265" s="13" t="s">
        <v>249</v>
      </c>
      <c r="B265" s="13"/>
      <c r="C265" s="13"/>
      <c r="D265" s="13"/>
      <c r="E265" s="13"/>
      <c r="F265" s="13"/>
      <c r="G265" s="13"/>
      <c r="H265" s="13"/>
      <c r="I265" s="13"/>
    </row>
    <row r="266" spans="1:9" ht="15">
      <c r="A266" s="13" t="s">
        <v>250</v>
      </c>
      <c r="B266" s="13"/>
      <c r="C266" s="13"/>
      <c r="D266" s="13"/>
      <c r="E266" s="13"/>
      <c r="F266" s="13"/>
      <c r="G266" s="13"/>
      <c r="H266" s="13"/>
      <c r="I266" s="13"/>
    </row>
    <row r="267" spans="1:9" ht="15">
      <c r="A267" s="13" t="s">
        <v>251</v>
      </c>
      <c r="B267" s="13"/>
      <c r="C267" s="13"/>
      <c r="D267" s="13"/>
      <c r="E267" s="13"/>
      <c r="F267" s="13"/>
      <c r="G267" s="13"/>
      <c r="H267" s="13"/>
      <c r="I267" s="13"/>
    </row>
    <row r="268" spans="1:9" ht="15">
      <c r="A268" s="13" t="s">
        <v>252</v>
      </c>
      <c r="B268" s="13"/>
      <c r="C268" s="13"/>
      <c r="D268" s="13"/>
      <c r="E268" s="13"/>
      <c r="F268" s="13"/>
      <c r="G268" s="13"/>
      <c r="H268" s="13"/>
      <c r="I268" s="13"/>
    </row>
    <row r="269" spans="1:9" ht="15">
      <c r="A269" s="13" t="s">
        <v>253</v>
      </c>
      <c r="B269" s="13"/>
      <c r="C269" s="13"/>
      <c r="D269" s="13"/>
      <c r="E269" s="13"/>
      <c r="F269" s="13"/>
      <c r="G269" s="13"/>
      <c r="H269" s="13"/>
      <c r="I269" s="13"/>
    </row>
    <row r="270" spans="1:9" ht="15">
      <c r="A270" s="13" t="s">
        <v>254</v>
      </c>
      <c r="B270" s="13"/>
      <c r="C270" s="13"/>
      <c r="D270" s="13"/>
      <c r="E270" s="13"/>
      <c r="F270" s="13"/>
      <c r="G270" s="13"/>
      <c r="H270" s="13"/>
      <c r="I270" s="13"/>
    </row>
    <row r="271" spans="1:9" ht="15">
      <c r="A271" s="13" t="s">
        <v>255</v>
      </c>
      <c r="B271" s="13"/>
      <c r="C271" s="13"/>
      <c r="D271" s="13"/>
      <c r="E271" s="13"/>
      <c r="F271" s="13"/>
      <c r="G271" s="13"/>
      <c r="H271" s="13"/>
      <c r="I271" s="13"/>
    </row>
    <row r="272" spans="1:9" ht="15">
      <c r="A272" s="13" t="s">
        <v>256</v>
      </c>
      <c r="B272" s="13"/>
      <c r="C272" s="13"/>
      <c r="D272" s="13"/>
      <c r="E272" s="13"/>
      <c r="F272" s="13"/>
      <c r="G272" s="13"/>
      <c r="H272" s="13"/>
      <c r="I272" s="13"/>
    </row>
    <row r="273" spans="1:9" ht="15">
      <c r="A273" s="13" t="s">
        <v>257</v>
      </c>
      <c r="B273" s="13"/>
      <c r="C273" s="13"/>
      <c r="D273" s="13"/>
      <c r="E273" s="13"/>
      <c r="F273" s="13"/>
      <c r="G273" s="13"/>
      <c r="H273" s="13"/>
      <c r="I273" s="13"/>
    </row>
    <row r="274" spans="1:9" ht="15">
      <c r="A274" s="13" t="s">
        <v>258</v>
      </c>
      <c r="B274" s="13"/>
      <c r="C274" s="13"/>
      <c r="D274" s="13"/>
      <c r="E274" s="13"/>
      <c r="F274" s="13"/>
      <c r="G274" s="13"/>
      <c r="H274" s="13"/>
      <c r="I274" s="13"/>
    </row>
    <row r="275" spans="1:9" ht="15">
      <c r="A275" s="13" t="s">
        <v>259</v>
      </c>
      <c r="B275" s="13"/>
      <c r="C275" s="13"/>
      <c r="D275" s="13"/>
      <c r="E275" s="13"/>
      <c r="F275" s="13"/>
      <c r="G275" s="13"/>
      <c r="H275" s="13"/>
      <c r="I275" s="13"/>
    </row>
    <row r="276" spans="1:9" ht="15">
      <c r="A276" s="13" t="s">
        <v>260</v>
      </c>
      <c r="B276" s="13" t="s">
        <v>261</v>
      </c>
      <c r="C276" s="33" t="s">
        <v>262</v>
      </c>
      <c r="D276" s="13"/>
      <c r="E276" s="13"/>
      <c r="F276" s="13"/>
      <c r="G276" s="13"/>
      <c r="H276" s="13"/>
      <c r="I276" s="13"/>
    </row>
    <row r="277" spans="1:9" ht="15">
      <c r="A277" s="13" t="s">
        <v>263</v>
      </c>
      <c r="B277" s="13" t="s">
        <v>261</v>
      </c>
      <c r="C277" s="33" t="s">
        <v>262</v>
      </c>
      <c r="D277" s="13"/>
      <c r="E277" s="13"/>
      <c r="F277" s="13"/>
      <c r="G277" s="13"/>
      <c r="H277" s="13"/>
      <c r="I277" s="13"/>
    </row>
    <row r="278" spans="1:9" ht="15">
      <c r="A278" s="13" t="s">
        <v>264</v>
      </c>
      <c r="B278" s="13"/>
      <c r="C278" s="13"/>
      <c r="D278" s="13"/>
      <c r="E278" s="13"/>
      <c r="F278" s="13"/>
      <c r="G278" s="13"/>
      <c r="H278" s="13"/>
      <c r="I278" s="13"/>
    </row>
    <row r="279" spans="1:9" ht="15">
      <c r="A279" s="13" t="s">
        <v>265</v>
      </c>
      <c r="B279" s="13"/>
      <c r="C279" s="13"/>
      <c r="D279" s="13"/>
      <c r="E279" s="13"/>
      <c r="F279" s="13"/>
      <c r="G279" s="13"/>
      <c r="H279" s="13"/>
      <c r="I279" s="13"/>
    </row>
    <row r="280" spans="1:9" ht="15">
      <c r="A280" s="13" t="s">
        <v>266</v>
      </c>
      <c r="B280" s="13"/>
      <c r="C280" s="13"/>
      <c r="D280" s="13"/>
      <c r="E280" s="13"/>
      <c r="F280" s="13"/>
      <c r="G280" s="13"/>
      <c r="H280" s="13"/>
      <c r="I280" s="13"/>
    </row>
    <row r="281" spans="1:9" ht="15">
      <c r="A281" s="13" t="s">
        <v>267</v>
      </c>
      <c r="B281" s="13" t="s">
        <v>261</v>
      </c>
      <c r="C281" s="33" t="s">
        <v>262</v>
      </c>
      <c r="D281" s="13"/>
      <c r="E281" s="13"/>
      <c r="F281" s="13"/>
      <c r="G281" s="13"/>
      <c r="H281" s="13"/>
      <c r="I281" s="13"/>
    </row>
    <row r="282" spans="1:9" ht="15">
      <c r="A282" s="13" t="s">
        <v>268</v>
      </c>
      <c r="B282" s="13"/>
      <c r="C282" s="13"/>
      <c r="D282" s="13"/>
      <c r="E282" s="13"/>
      <c r="F282" s="13"/>
      <c r="G282" s="13"/>
      <c r="H282" s="13"/>
      <c r="I282" s="13"/>
    </row>
    <row r="283" spans="1:9" ht="15">
      <c r="A283" s="13" t="s">
        <v>269</v>
      </c>
      <c r="B283" s="13"/>
      <c r="C283" s="13"/>
      <c r="D283" s="13"/>
      <c r="E283" s="13"/>
      <c r="F283" s="13"/>
      <c r="G283" s="13"/>
      <c r="H283" s="13"/>
      <c r="I283" s="13"/>
    </row>
    <row r="284" spans="1:9" ht="15">
      <c r="A284" s="13" t="s">
        <v>270</v>
      </c>
      <c r="B284" s="13"/>
      <c r="C284" s="13"/>
      <c r="D284" s="13"/>
      <c r="E284" s="13"/>
      <c r="F284" s="13"/>
      <c r="G284" s="13"/>
      <c r="H284" s="13"/>
      <c r="I284" s="13"/>
    </row>
    <row r="285" spans="1:9" ht="15">
      <c r="A285" s="13" t="s">
        <v>271</v>
      </c>
      <c r="B285" s="13"/>
      <c r="C285" s="13"/>
      <c r="D285" s="13"/>
      <c r="E285" s="13"/>
      <c r="F285" s="13"/>
      <c r="G285" s="13"/>
      <c r="H285" s="13"/>
      <c r="I285" s="13"/>
    </row>
    <row r="286" spans="1:9" ht="15">
      <c r="A286" s="13" t="s">
        <v>272</v>
      </c>
      <c r="B286" s="13"/>
      <c r="C286" s="13"/>
      <c r="D286" s="13"/>
      <c r="E286" s="13"/>
      <c r="F286" s="13"/>
      <c r="G286" s="13"/>
      <c r="H286" s="13"/>
      <c r="I286" s="13"/>
    </row>
    <row r="287" spans="1:9" ht="15">
      <c r="A287" s="13" t="s">
        <v>273</v>
      </c>
      <c r="B287" s="13"/>
      <c r="C287" s="13"/>
      <c r="D287" s="13"/>
      <c r="E287" s="13"/>
      <c r="F287" s="13"/>
      <c r="G287" s="13"/>
      <c r="H287" s="13"/>
      <c r="I287" s="13"/>
    </row>
    <row r="288" spans="1:9" ht="15">
      <c r="A288" s="13" t="s">
        <v>273</v>
      </c>
      <c r="B288" s="13"/>
      <c r="C288" s="13"/>
      <c r="D288" s="13"/>
      <c r="E288" s="13"/>
      <c r="F288" s="13"/>
      <c r="G288" s="13"/>
      <c r="H288" s="13"/>
      <c r="I288" s="13"/>
    </row>
    <row r="289" spans="1:9" ht="15">
      <c r="A289" s="13" t="s">
        <v>274</v>
      </c>
      <c r="B289" s="13"/>
      <c r="C289" s="13"/>
      <c r="D289" s="13"/>
      <c r="E289" s="13"/>
      <c r="F289" s="13"/>
      <c r="G289" s="13"/>
      <c r="H289" s="13"/>
      <c r="I289" s="13"/>
    </row>
    <row r="290" spans="1:9" ht="15">
      <c r="A290" s="13" t="s">
        <v>275</v>
      </c>
      <c r="B290" s="13"/>
      <c r="C290" s="13"/>
      <c r="D290" s="13"/>
      <c r="E290" s="13"/>
      <c r="F290" s="13"/>
      <c r="G290" s="13"/>
      <c r="H290" s="13"/>
      <c r="I290" s="13"/>
    </row>
    <row r="291" spans="1:9" ht="15">
      <c r="A291" s="13" t="s">
        <v>276</v>
      </c>
      <c r="B291" s="13"/>
      <c r="C291" s="13"/>
      <c r="D291" s="13"/>
      <c r="E291" s="13"/>
      <c r="F291" s="13"/>
      <c r="G291" s="13"/>
      <c r="H291" s="13"/>
      <c r="I291" s="13"/>
    </row>
    <row r="292" spans="1:9" ht="15">
      <c r="A292" s="13" t="s">
        <v>277</v>
      </c>
      <c r="B292" s="13" t="s">
        <v>261</v>
      </c>
      <c r="C292" s="33" t="s">
        <v>262</v>
      </c>
      <c r="D292" s="13"/>
      <c r="E292" s="13"/>
      <c r="F292" s="13"/>
      <c r="G292" s="13"/>
      <c r="H292" s="13"/>
      <c r="I292" s="13"/>
    </row>
    <row r="293" spans="1:9" ht="15">
      <c r="A293" s="13" t="s">
        <v>278</v>
      </c>
      <c r="B293" s="13" t="s">
        <v>261</v>
      </c>
      <c r="C293" s="33" t="s">
        <v>262</v>
      </c>
      <c r="D293" s="13"/>
      <c r="E293" s="13"/>
      <c r="F293" s="13"/>
      <c r="G293" s="13"/>
      <c r="H293" s="13"/>
      <c r="I293" s="13"/>
    </row>
    <row r="294" spans="1:9" ht="15">
      <c r="A294" s="13" t="s">
        <v>279</v>
      </c>
      <c r="B294" s="13" t="s">
        <v>261</v>
      </c>
      <c r="C294" s="33" t="s">
        <v>262</v>
      </c>
      <c r="D294" s="13"/>
      <c r="E294" s="13"/>
      <c r="F294" s="13"/>
      <c r="G294" s="13"/>
      <c r="H294" s="13"/>
      <c r="I294" s="13"/>
    </row>
    <row r="295" spans="1:9" ht="15">
      <c r="A295" s="13" t="s">
        <v>280</v>
      </c>
      <c r="B295" s="13" t="s">
        <v>261</v>
      </c>
      <c r="C295" s="33" t="s">
        <v>262</v>
      </c>
      <c r="D295" s="13"/>
      <c r="E295" s="13"/>
      <c r="F295" s="13"/>
      <c r="G295" s="13"/>
      <c r="H295" s="13"/>
      <c r="I295" s="13"/>
    </row>
    <row r="296" spans="1:9" ht="15">
      <c r="A296" s="13" t="s">
        <v>281</v>
      </c>
      <c r="B296" s="13" t="s">
        <v>261</v>
      </c>
      <c r="C296" s="33" t="s">
        <v>262</v>
      </c>
      <c r="D296" s="13"/>
      <c r="E296" s="13"/>
      <c r="F296" s="13"/>
      <c r="G296" s="13"/>
      <c r="H296" s="13"/>
      <c r="I296" s="13"/>
    </row>
    <row r="297" spans="1:9" ht="15">
      <c r="A297" s="13" t="s">
        <v>282</v>
      </c>
      <c r="B297" s="13" t="s">
        <v>261</v>
      </c>
      <c r="C297" s="33" t="s">
        <v>262</v>
      </c>
      <c r="D297" s="13"/>
      <c r="E297" s="13"/>
      <c r="F297" s="13"/>
      <c r="G297" s="13"/>
      <c r="H297" s="13"/>
      <c r="I297" s="13"/>
    </row>
    <row r="298" spans="1:9" ht="15">
      <c r="A298" s="13" t="s">
        <v>283</v>
      </c>
      <c r="B298" s="13"/>
      <c r="C298" s="13"/>
      <c r="D298" s="13"/>
      <c r="E298" s="13"/>
      <c r="F298" s="13"/>
      <c r="G298" s="13"/>
      <c r="H298" s="13"/>
      <c r="I298" s="13"/>
    </row>
    <row r="299" spans="1:9" ht="15">
      <c r="A299" s="13" t="s">
        <v>284</v>
      </c>
      <c r="B299" s="13"/>
      <c r="C299" s="13"/>
      <c r="D299" s="13"/>
      <c r="E299" s="13"/>
      <c r="F299" s="13"/>
      <c r="G299" s="13"/>
      <c r="H299" s="13"/>
      <c r="I299" s="13"/>
    </row>
    <row r="300" spans="1:9" ht="15">
      <c r="A300" s="13" t="s">
        <v>285</v>
      </c>
      <c r="B300" s="13"/>
      <c r="C300" s="13"/>
      <c r="D300" s="13"/>
      <c r="E300" s="13"/>
      <c r="F300" s="13"/>
      <c r="G300" s="13"/>
      <c r="H300" s="13"/>
      <c r="I300" s="13"/>
    </row>
    <row r="301" spans="1:9" ht="15">
      <c r="A301" s="13" t="s">
        <v>286</v>
      </c>
      <c r="B301" s="13"/>
      <c r="C301" s="13"/>
      <c r="D301" s="13"/>
      <c r="E301" s="13"/>
      <c r="F301" s="13"/>
      <c r="G301" s="13"/>
      <c r="H301" s="13"/>
      <c r="I301" s="13"/>
    </row>
    <row r="302" spans="1:9" ht="15">
      <c r="A302" s="13" t="s">
        <v>287</v>
      </c>
      <c r="B302" s="13"/>
      <c r="C302" s="13"/>
      <c r="D302" s="13"/>
      <c r="E302" s="13"/>
      <c r="F302" s="13"/>
      <c r="G302" s="13"/>
      <c r="H302" s="13"/>
      <c r="I302" s="13"/>
    </row>
    <row r="303" spans="1:9" ht="15">
      <c r="A303" s="13" t="s">
        <v>288</v>
      </c>
      <c r="B303" s="13"/>
      <c r="C303" s="13"/>
      <c r="D303" s="13"/>
      <c r="E303" s="13"/>
      <c r="F303" s="13"/>
      <c r="G303" s="13"/>
      <c r="H303" s="13"/>
      <c r="I303" s="13"/>
    </row>
    <row r="304" spans="1:9" ht="15">
      <c r="A304" s="13" t="s">
        <v>289</v>
      </c>
      <c r="B304" s="13"/>
      <c r="C304" s="13"/>
      <c r="D304" s="13"/>
      <c r="E304" s="13"/>
      <c r="F304" s="13"/>
      <c r="G304" s="13"/>
      <c r="H304" s="13"/>
      <c r="I304" s="13"/>
    </row>
    <row r="305" spans="1:9" ht="15">
      <c r="A305" s="13" t="s">
        <v>290</v>
      </c>
      <c r="B305" s="13"/>
      <c r="C305" s="13"/>
      <c r="D305" s="13"/>
      <c r="E305" s="13"/>
      <c r="F305" s="13"/>
      <c r="G305" s="13"/>
      <c r="H305" s="13"/>
      <c r="I305" s="13"/>
    </row>
    <row r="306" spans="1:9" ht="15">
      <c r="A306" s="13" t="s">
        <v>291</v>
      </c>
      <c r="B306" s="13"/>
      <c r="C306" s="13"/>
      <c r="D306" s="13"/>
      <c r="E306" s="13"/>
      <c r="F306" s="13"/>
      <c r="G306" s="13"/>
      <c r="H306" s="13"/>
      <c r="I306" s="13"/>
    </row>
    <row r="307" spans="1:9" ht="15">
      <c r="A307" s="13" t="s">
        <v>292</v>
      </c>
      <c r="B307" s="13"/>
      <c r="C307" s="13"/>
      <c r="D307" s="13"/>
      <c r="E307" s="13"/>
      <c r="F307" s="13"/>
      <c r="G307" s="13"/>
      <c r="H307" s="13"/>
      <c r="I307" s="13"/>
    </row>
    <row r="308" spans="1:9" ht="15">
      <c r="A308" s="13" t="s">
        <v>293</v>
      </c>
      <c r="B308" s="13"/>
      <c r="C308" s="13"/>
      <c r="D308" s="13"/>
      <c r="E308" s="13"/>
      <c r="F308" s="13"/>
      <c r="G308" s="13"/>
      <c r="H308" s="13"/>
      <c r="I308" s="13"/>
    </row>
    <row r="309" spans="1:9" ht="15">
      <c r="A309" s="13" t="s">
        <v>294</v>
      </c>
      <c r="B309" s="13"/>
      <c r="C309" s="13"/>
      <c r="D309" s="13"/>
      <c r="E309" s="13"/>
      <c r="F309" s="13"/>
      <c r="G309" s="13"/>
      <c r="H309" s="13"/>
      <c r="I309" s="13"/>
    </row>
    <row r="310" spans="1:9" ht="15">
      <c r="A310" s="13" t="s">
        <v>295</v>
      </c>
      <c r="B310" s="13"/>
      <c r="C310" s="13"/>
      <c r="D310" s="13"/>
      <c r="E310" s="13"/>
      <c r="F310" s="13"/>
      <c r="G310" s="13"/>
      <c r="H310" s="13"/>
      <c r="I310" s="13"/>
    </row>
    <row r="311" spans="1:9" ht="15">
      <c r="A311" s="13" t="s">
        <v>296</v>
      </c>
      <c r="B311" s="13"/>
      <c r="C311" s="13"/>
      <c r="D311" s="13"/>
      <c r="E311" s="13"/>
      <c r="F311" s="13"/>
      <c r="G311" s="13"/>
      <c r="H311" s="13"/>
      <c r="I311" s="13"/>
    </row>
    <row r="312" spans="1:9" ht="15">
      <c r="A312" s="13" t="s">
        <v>297</v>
      </c>
      <c r="B312" s="13"/>
      <c r="C312" s="13"/>
      <c r="D312" s="13"/>
      <c r="E312" s="13"/>
      <c r="F312" s="13"/>
      <c r="G312" s="13"/>
      <c r="H312" s="13"/>
      <c r="I312" s="13"/>
    </row>
    <row r="313" spans="1:9" ht="15">
      <c r="A313" s="13" t="s">
        <v>298</v>
      </c>
      <c r="B313" s="13"/>
      <c r="C313" s="13"/>
      <c r="D313" s="13"/>
      <c r="E313" s="13"/>
      <c r="F313" s="13"/>
      <c r="G313" s="13"/>
      <c r="H313" s="13"/>
      <c r="I313" s="13"/>
    </row>
    <row r="314" spans="1:9" ht="15">
      <c r="A314" s="13" t="s">
        <v>299</v>
      </c>
      <c r="B314" s="13"/>
      <c r="C314" s="13"/>
      <c r="D314" s="13"/>
      <c r="E314" s="13"/>
      <c r="F314" s="13"/>
      <c r="G314" s="13"/>
      <c r="H314" s="13"/>
      <c r="I314" s="13"/>
    </row>
    <row r="315" spans="1:9" ht="15">
      <c r="A315" s="13" t="s">
        <v>300</v>
      </c>
      <c r="B315" s="13"/>
      <c r="C315" s="13"/>
      <c r="D315" s="13"/>
      <c r="E315" s="13"/>
      <c r="F315" s="13"/>
      <c r="G315" s="13"/>
      <c r="H315" s="13"/>
      <c r="I315" s="13"/>
    </row>
    <row r="316" spans="1:9" ht="15">
      <c r="A316" s="13" t="s">
        <v>301</v>
      </c>
      <c r="B316" s="13"/>
      <c r="C316" s="13"/>
      <c r="D316" s="13"/>
      <c r="E316" s="13"/>
      <c r="F316" s="13"/>
      <c r="G316" s="13"/>
      <c r="H316" s="13"/>
      <c r="I316" s="13"/>
    </row>
    <row r="317" spans="1:9" ht="15">
      <c r="A317" s="13" t="s">
        <v>301</v>
      </c>
      <c r="B317" s="13"/>
      <c r="C317" s="13"/>
      <c r="D317" s="13"/>
      <c r="E317" s="13"/>
      <c r="F317" s="13"/>
      <c r="G317" s="13"/>
      <c r="H317" s="13"/>
      <c r="I317" s="13"/>
    </row>
    <row r="318" spans="1:9" ht="15">
      <c r="A318" s="13" t="s">
        <v>302</v>
      </c>
      <c r="B318" s="13"/>
      <c r="C318" s="13"/>
      <c r="D318" s="13"/>
      <c r="E318" s="13"/>
      <c r="F318" s="13"/>
      <c r="G318" s="13"/>
      <c r="H318" s="13"/>
      <c r="I318" s="13"/>
    </row>
    <row r="319" spans="1:9" ht="15">
      <c r="A319" s="13" t="s">
        <v>303</v>
      </c>
      <c r="B319" s="13"/>
      <c r="C319" s="13"/>
      <c r="D319" s="13"/>
      <c r="E319" s="13"/>
      <c r="F319" s="13"/>
      <c r="G319" s="13"/>
      <c r="H319" s="13"/>
      <c r="I319" s="13"/>
    </row>
    <row r="320" spans="1:9" ht="15">
      <c r="A320" s="13" t="s">
        <v>304</v>
      </c>
      <c r="B320" s="13"/>
      <c r="C320" s="13"/>
      <c r="D320" s="13"/>
      <c r="E320" s="13"/>
      <c r="F320" s="13"/>
      <c r="G320" s="13"/>
      <c r="H320" s="13"/>
      <c r="I320" s="13"/>
    </row>
    <row r="321" spans="1:9" ht="15">
      <c r="A321" s="13" t="s">
        <v>305</v>
      </c>
      <c r="B321" s="13"/>
      <c r="C321" s="13"/>
      <c r="D321" s="13"/>
      <c r="E321" s="13"/>
      <c r="F321" s="13"/>
      <c r="G321" s="13"/>
      <c r="H321" s="13"/>
      <c r="I321" s="13"/>
    </row>
    <row r="322" spans="1:9" ht="15">
      <c r="A322" s="13" t="s">
        <v>306</v>
      </c>
      <c r="B322" s="13"/>
      <c r="C322" s="13"/>
      <c r="D322" s="13"/>
      <c r="E322" s="13"/>
      <c r="F322" s="13"/>
      <c r="G322" s="13"/>
      <c r="H322" s="13"/>
      <c r="I322" s="13"/>
    </row>
    <row r="323" spans="1:9" ht="15">
      <c r="A323" s="13" t="s">
        <v>307</v>
      </c>
      <c r="B323" s="13"/>
      <c r="C323" s="13"/>
      <c r="D323" s="13"/>
      <c r="E323" s="13"/>
      <c r="F323" s="13"/>
      <c r="G323" s="13"/>
      <c r="H323" s="13"/>
      <c r="I323" s="13"/>
    </row>
    <row r="324" spans="1:9" ht="15">
      <c r="A324" s="13" t="s">
        <v>308</v>
      </c>
      <c r="B324" s="13"/>
      <c r="C324" s="13"/>
      <c r="D324" s="13"/>
      <c r="E324" s="13"/>
      <c r="F324" s="13"/>
      <c r="G324" s="13"/>
      <c r="H324" s="13"/>
      <c r="I324" s="13"/>
    </row>
    <row r="325" spans="1:9" ht="15">
      <c r="A325" s="13" t="s">
        <v>309</v>
      </c>
      <c r="B325" s="13"/>
      <c r="C325" s="13"/>
      <c r="D325" s="13"/>
      <c r="E325" s="13"/>
      <c r="F325" s="13"/>
      <c r="G325" s="13"/>
      <c r="H325" s="13"/>
      <c r="I325" s="13"/>
    </row>
    <row r="326" spans="1:9" ht="15">
      <c r="A326" s="13" t="s">
        <v>310</v>
      </c>
      <c r="B326" s="13"/>
      <c r="C326" s="13"/>
      <c r="D326" s="13"/>
      <c r="E326" s="13"/>
      <c r="F326" s="13"/>
      <c r="G326" s="13"/>
      <c r="H326" s="13"/>
      <c r="I326" s="13"/>
    </row>
    <row r="327" spans="1:9" ht="15">
      <c r="A327" s="13" t="s">
        <v>311</v>
      </c>
      <c r="B327" s="13"/>
      <c r="C327" s="13"/>
      <c r="D327" s="13"/>
      <c r="E327" s="13"/>
      <c r="F327" s="13"/>
      <c r="G327" s="13"/>
      <c r="H327" s="13"/>
      <c r="I327" s="13"/>
    </row>
    <row r="328" spans="1:9" ht="15">
      <c r="A328" s="13" t="s">
        <v>312</v>
      </c>
      <c r="B328" s="13"/>
      <c r="C328" s="13"/>
      <c r="D328" s="13"/>
      <c r="E328" s="13"/>
      <c r="F328" s="13"/>
      <c r="G328" s="13"/>
      <c r="H328" s="13"/>
      <c r="I328" s="13"/>
    </row>
    <row r="329" spans="1:9" ht="15">
      <c r="A329" s="13" t="s">
        <v>313</v>
      </c>
      <c r="B329" s="13"/>
      <c r="C329" s="13"/>
      <c r="D329" s="13"/>
      <c r="E329" s="13"/>
      <c r="F329" s="13"/>
      <c r="G329" s="13"/>
      <c r="H329" s="13"/>
      <c r="I329" s="13"/>
    </row>
    <row r="330" spans="1:9" ht="15">
      <c r="A330" s="13" t="s">
        <v>314</v>
      </c>
      <c r="B330" s="13"/>
      <c r="C330" s="13"/>
      <c r="D330" s="13"/>
      <c r="E330" s="13"/>
      <c r="F330" s="13"/>
      <c r="G330" s="13"/>
      <c r="H330" s="13"/>
      <c r="I330" s="13"/>
    </row>
    <row r="331" spans="1:9" ht="15">
      <c r="A331" s="13" t="s">
        <v>315</v>
      </c>
      <c r="B331" s="13"/>
      <c r="C331" s="13"/>
      <c r="D331" s="13"/>
      <c r="E331" s="13"/>
      <c r="F331" s="13"/>
      <c r="G331" s="13"/>
      <c r="H331" s="13"/>
      <c r="I331" s="13"/>
    </row>
    <row r="332" spans="1:9" ht="15">
      <c r="A332" s="13" t="s">
        <v>316</v>
      </c>
      <c r="B332" s="13"/>
      <c r="C332" s="13"/>
      <c r="D332" s="13"/>
      <c r="E332" s="13"/>
      <c r="F332" s="13"/>
      <c r="G332" s="13"/>
      <c r="H332" s="13"/>
      <c r="I332" s="13"/>
    </row>
    <row r="333" spans="1:9" ht="15">
      <c r="A333" s="13" t="s">
        <v>317</v>
      </c>
      <c r="B333" s="13"/>
      <c r="C333" s="13"/>
      <c r="D333" s="13"/>
      <c r="E333" s="13"/>
      <c r="F333" s="13"/>
      <c r="G333" s="13"/>
      <c r="H333" s="13"/>
      <c r="I333" s="13"/>
    </row>
    <row r="334" spans="1:9" ht="15">
      <c r="A334" s="13" t="s">
        <v>318</v>
      </c>
      <c r="B334" s="13"/>
      <c r="C334" s="13"/>
      <c r="D334" s="13"/>
      <c r="E334" s="13"/>
      <c r="F334" s="13"/>
      <c r="G334" s="13"/>
      <c r="H334" s="13"/>
      <c r="I334" s="13"/>
    </row>
    <row r="335" spans="1:9" ht="15">
      <c r="A335" s="13" t="s">
        <v>319</v>
      </c>
      <c r="B335" s="13"/>
      <c r="C335" s="13"/>
      <c r="D335" s="13"/>
      <c r="E335" s="13"/>
      <c r="F335" s="13"/>
      <c r="G335" s="13"/>
      <c r="H335" s="13"/>
      <c r="I335" s="13"/>
    </row>
    <row r="336" spans="1:9" ht="15">
      <c r="A336" s="13" t="s">
        <v>320</v>
      </c>
      <c r="B336" s="13"/>
      <c r="C336" s="13"/>
      <c r="D336" s="13"/>
      <c r="E336" s="13"/>
      <c r="F336" s="13"/>
      <c r="G336" s="13"/>
      <c r="H336" s="13"/>
      <c r="I336" s="13"/>
    </row>
    <row r="337" spans="1:9" ht="15">
      <c r="A337" s="13" t="s">
        <v>321</v>
      </c>
      <c r="B337" s="13"/>
      <c r="C337" s="13"/>
      <c r="D337" s="13"/>
      <c r="E337" s="13"/>
      <c r="F337" s="13"/>
      <c r="G337" s="13"/>
      <c r="H337" s="13"/>
      <c r="I337" s="13"/>
    </row>
    <row r="338" spans="1:9" ht="15">
      <c r="A338" s="13" t="s">
        <v>322</v>
      </c>
      <c r="B338" s="13"/>
      <c r="C338" s="13"/>
      <c r="D338" s="13"/>
      <c r="E338" s="13"/>
      <c r="F338" s="13"/>
      <c r="G338" s="13"/>
      <c r="H338" s="13"/>
      <c r="I338" s="13"/>
    </row>
    <row r="339" spans="1:9" ht="15">
      <c r="A339" s="13" t="s">
        <v>323</v>
      </c>
      <c r="B339" s="13"/>
      <c r="C339" s="13"/>
      <c r="D339" s="13"/>
      <c r="E339" s="13"/>
      <c r="F339" s="13"/>
      <c r="G339" s="13"/>
      <c r="H339" s="13"/>
      <c r="I339" s="13"/>
    </row>
    <row r="340" spans="1:9" ht="15">
      <c r="A340" s="13" t="s">
        <v>324</v>
      </c>
      <c r="B340" s="13"/>
      <c r="C340" s="13"/>
      <c r="D340" s="13"/>
      <c r="E340" s="13"/>
      <c r="F340" s="13"/>
      <c r="G340" s="13"/>
      <c r="H340" s="13"/>
      <c r="I340" s="13"/>
    </row>
    <row r="341" spans="1:9" ht="15">
      <c r="A341" s="13" t="s">
        <v>325</v>
      </c>
      <c r="B341" s="13"/>
      <c r="C341" s="13"/>
      <c r="D341" s="13"/>
      <c r="E341" s="13"/>
      <c r="F341" s="13"/>
      <c r="G341" s="13"/>
      <c r="H341" s="13"/>
      <c r="I341" s="13"/>
    </row>
    <row r="342" spans="1:9" ht="15">
      <c r="A342" s="13" t="s">
        <v>326</v>
      </c>
      <c r="B342" s="13"/>
      <c r="C342" s="13"/>
      <c r="D342" s="13"/>
      <c r="E342" s="13"/>
      <c r="F342" s="13"/>
      <c r="G342" s="13"/>
      <c r="H342" s="13"/>
      <c r="I342" s="13"/>
    </row>
    <row r="343" spans="1:9" ht="15">
      <c r="A343" s="13" t="s">
        <v>327</v>
      </c>
      <c r="B343" s="13"/>
      <c r="C343" s="13"/>
      <c r="D343" s="13"/>
      <c r="E343" s="13"/>
      <c r="F343" s="13"/>
      <c r="G343" s="13"/>
      <c r="H343" s="13"/>
      <c r="I343" s="13"/>
    </row>
    <row r="344" spans="1:9" ht="15">
      <c r="A344" s="13" t="s">
        <v>328</v>
      </c>
      <c r="B344" s="13"/>
      <c r="C344" s="13"/>
      <c r="D344" s="13"/>
      <c r="E344" s="13"/>
      <c r="F344" s="13"/>
      <c r="G344" s="13"/>
      <c r="H344" s="13"/>
      <c r="I344" s="13"/>
    </row>
    <row r="345" spans="1:9" ht="15">
      <c r="A345" s="13" t="s">
        <v>329</v>
      </c>
      <c r="B345" s="13"/>
      <c r="C345" s="13"/>
      <c r="D345" s="13"/>
      <c r="E345" s="13"/>
      <c r="F345" s="13"/>
      <c r="G345" s="13"/>
      <c r="H345" s="13"/>
      <c r="I345" s="13"/>
    </row>
    <row r="346" spans="1:9" ht="15">
      <c r="A346" s="13" t="s">
        <v>330</v>
      </c>
      <c r="B346" s="13"/>
      <c r="C346" s="13"/>
      <c r="D346" s="13"/>
      <c r="E346" s="13"/>
      <c r="F346" s="13"/>
      <c r="G346" s="13"/>
      <c r="H346" s="13"/>
      <c r="I346" s="13"/>
    </row>
    <row r="347" spans="1:9" ht="15">
      <c r="A347" s="13" t="s">
        <v>331</v>
      </c>
      <c r="B347" s="13"/>
      <c r="C347" s="13"/>
      <c r="D347" s="13"/>
      <c r="E347" s="13"/>
      <c r="F347" s="13"/>
      <c r="G347" s="13"/>
      <c r="H347" s="13"/>
      <c r="I347" s="13"/>
    </row>
    <row r="348" spans="1:9" ht="15">
      <c r="A348" s="13" t="s">
        <v>332</v>
      </c>
      <c r="B348" s="13"/>
      <c r="C348" s="13"/>
      <c r="D348" s="13"/>
      <c r="E348" s="13"/>
      <c r="F348" s="13"/>
      <c r="G348" s="13"/>
      <c r="H348" s="13"/>
      <c r="I348" s="13"/>
    </row>
    <row r="349" spans="1:9" ht="15">
      <c r="A349" s="13" t="s">
        <v>333</v>
      </c>
      <c r="B349" s="13"/>
      <c r="C349" s="13"/>
      <c r="D349" s="13"/>
      <c r="E349" s="13"/>
      <c r="F349" s="13"/>
      <c r="G349" s="13"/>
      <c r="H349" s="13"/>
      <c r="I349" s="13"/>
    </row>
    <row r="350" spans="1:9" ht="15">
      <c r="A350" s="13" t="s">
        <v>334</v>
      </c>
      <c r="B350" s="13"/>
      <c r="C350" s="13"/>
      <c r="D350" s="13"/>
      <c r="E350" s="13"/>
      <c r="F350" s="13"/>
      <c r="G350" s="13"/>
      <c r="H350" s="13"/>
      <c r="I350" s="13"/>
    </row>
    <row r="351" spans="1:9" ht="15">
      <c r="A351" s="13" t="s">
        <v>335</v>
      </c>
      <c r="B351" s="13"/>
      <c r="C351" s="13"/>
      <c r="D351" s="13"/>
      <c r="E351" s="13"/>
      <c r="F351" s="13"/>
      <c r="G351" s="13"/>
      <c r="H351" s="13"/>
      <c r="I351" s="13"/>
    </row>
    <row r="352" spans="1:9" ht="15">
      <c r="A352" s="13" t="s">
        <v>336</v>
      </c>
      <c r="B352" s="13"/>
      <c r="C352" s="13"/>
      <c r="D352" s="13"/>
      <c r="E352" s="13"/>
      <c r="F352" s="13"/>
      <c r="G352" s="13"/>
      <c r="H352" s="13"/>
      <c r="I352" s="13"/>
    </row>
    <row r="353" spans="1:9" ht="15">
      <c r="A353" s="13" t="s">
        <v>337</v>
      </c>
      <c r="B353" s="13"/>
      <c r="C353" s="13"/>
      <c r="D353" s="13"/>
      <c r="E353" s="13"/>
      <c r="F353" s="13"/>
      <c r="G353" s="13"/>
      <c r="H353" s="13"/>
      <c r="I353" s="13"/>
    </row>
    <row r="354" spans="1:9" ht="15">
      <c r="A354" s="13" t="s">
        <v>338</v>
      </c>
      <c r="B354" s="13"/>
      <c r="C354" s="13"/>
      <c r="D354" s="13"/>
      <c r="E354" s="13"/>
      <c r="F354" s="13"/>
      <c r="G354" s="13"/>
      <c r="H354" s="13"/>
      <c r="I354" s="13"/>
    </row>
    <row r="355" spans="1:9" ht="15">
      <c r="A355" s="13" t="s">
        <v>339</v>
      </c>
      <c r="B355" s="13"/>
      <c r="C355" s="13"/>
      <c r="D355" s="13"/>
      <c r="E355" s="13"/>
      <c r="F355" s="13"/>
      <c r="G355" s="13"/>
      <c r="H355" s="13"/>
      <c r="I355" s="13"/>
    </row>
    <row r="356" spans="1:9" ht="15">
      <c r="A356" s="13" t="s">
        <v>340</v>
      </c>
      <c r="B356" s="13"/>
      <c r="C356" s="13"/>
      <c r="D356" s="13"/>
      <c r="E356" s="13"/>
      <c r="F356" s="13"/>
      <c r="G356" s="13"/>
      <c r="H356" s="13"/>
      <c r="I356" s="13"/>
    </row>
    <row r="357" spans="1:9" ht="15">
      <c r="A357" s="13" t="s">
        <v>341</v>
      </c>
      <c r="B357" s="13"/>
      <c r="C357" s="13"/>
      <c r="D357" s="13"/>
      <c r="E357" s="13"/>
      <c r="F357" s="13"/>
      <c r="G357" s="13"/>
      <c r="H357" s="13"/>
      <c r="I357" s="13"/>
    </row>
    <row r="358" spans="1:9" ht="15">
      <c r="A358" s="13" t="s">
        <v>342</v>
      </c>
      <c r="B358" s="13"/>
      <c r="C358" s="13"/>
      <c r="D358" s="13"/>
      <c r="E358" s="13"/>
      <c r="F358" s="13"/>
      <c r="G358" s="13"/>
      <c r="H358" s="13"/>
      <c r="I358" s="13"/>
    </row>
    <row r="359" spans="1:9" ht="15">
      <c r="A359" s="13" t="s">
        <v>343</v>
      </c>
      <c r="B359" s="13"/>
      <c r="C359" s="13"/>
      <c r="D359" s="13"/>
      <c r="E359" s="13"/>
      <c r="F359" s="13"/>
      <c r="G359" s="13"/>
      <c r="H359" s="13"/>
      <c r="I359" s="13"/>
    </row>
    <row r="360" spans="1:9" ht="15">
      <c r="A360" s="13" t="s">
        <v>344</v>
      </c>
      <c r="B360" s="13"/>
      <c r="C360" s="13"/>
      <c r="D360" s="13"/>
      <c r="E360" s="13"/>
      <c r="F360" s="13"/>
      <c r="G360" s="13"/>
      <c r="H360" s="13"/>
      <c r="I360" s="13"/>
    </row>
    <row r="361" spans="1:9" ht="15">
      <c r="A361" s="17" t="s">
        <v>345</v>
      </c>
      <c r="B361" s="17"/>
      <c r="C361" s="13"/>
      <c r="D361" s="13"/>
      <c r="E361" s="13"/>
      <c r="F361" s="13"/>
      <c r="G361" s="13"/>
      <c r="H361" s="13"/>
      <c r="I361" s="13"/>
    </row>
    <row r="362" spans="1:9" ht="15">
      <c r="A362" s="13" t="s">
        <v>346</v>
      </c>
      <c r="B362" s="13"/>
      <c r="C362" s="13"/>
      <c r="D362" s="13"/>
      <c r="E362" s="13"/>
      <c r="F362" s="13"/>
      <c r="G362" s="13"/>
      <c r="H362" s="13"/>
      <c r="I362" s="13"/>
    </row>
    <row r="363" spans="1:9" ht="15">
      <c r="A363" s="13" t="s">
        <v>347</v>
      </c>
      <c r="B363" s="13"/>
      <c r="C363" s="13"/>
      <c r="D363" s="13"/>
      <c r="E363" s="13"/>
      <c r="F363" s="13"/>
      <c r="G363" s="13"/>
      <c r="H363" s="13"/>
      <c r="I363" s="13"/>
    </row>
    <row r="364" spans="1:9" ht="15">
      <c r="A364" s="13" t="s">
        <v>348</v>
      </c>
      <c r="B364" s="13"/>
      <c r="C364" s="13"/>
      <c r="D364" s="13"/>
      <c r="E364" s="13"/>
      <c r="F364" s="13"/>
      <c r="G364" s="13"/>
      <c r="H364" s="13"/>
      <c r="I364" s="13"/>
    </row>
    <row r="365" spans="1:9" ht="15">
      <c r="A365" s="13" t="s">
        <v>349</v>
      </c>
      <c r="B365" s="13"/>
      <c r="C365" s="13"/>
      <c r="D365" s="13"/>
      <c r="E365" s="13"/>
      <c r="F365" s="13"/>
      <c r="G365" s="13"/>
      <c r="H365" s="13"/>
      <c r="I365" s="13"/>
    </row>
    <row r="366" spans="1:9" ht="15">
      <c r="A366" s="13" t="s">
        <v>350</v>
      </c>
      <c r="B366" s="13"/>
      <c r="C366" s="13"/>
      <c r="D366" s="13"/>
      <c r="E366" s="13"/>
      <c r="F366" s="13"/>
      <c r="G366" s="13"/>
      <c r="H366" s="13"/>
      <c r="I366" s="13"/>
    </row>
    <row r="367" spans="1:9" ht="15">
      <c r="A367" s="13" t="s">
        <v>351</v>
      </c>
      <c r="B367" s="13"/>
      <c r="C367" s="13"/>
      <c r="D367" s="13"/>
      <c r="E367" s="13"/>
      <c r="F367" s="13"/>
      <c r="G367" s="13"/>
      <c r="H367" s="13"/>
      <c r="I367" s="13"/>
    </row>
    <row r="368" spans="1:9" ht="15">
      <c r="A368" s="13" t="s">
        <v>352</v>
      </c>
      <c r="B368" s="13"/>
      <c r="C368" s="13"/>
      <c r="D368" s="13"/>
      <c r="E368" s="13"/>
      <c r="F368" s="13"/>
      <c r="G368" s="13"/>
      <c r="H368" s="13"/>
      <c r="I368" s="13"/>
    </row>
    <row r="369" spans="1:9" ht="15">
      <c r="A369" s="13" t="s">
        <v>353</v>
      </c>
      <c r="B369" s="13"/>
      <c r="C369" s="13"/>
      <c r="D369" s="13"/>
      <c r="E369" s="13"/>
      <c r="F369" s="13"/>
      <c r="G369" s="13"/>
      <c r="H369" s="13"/>
      <c r="I369" s="13"/>
    </row>
    <row r="370" spans="1:9" ht="15">
      <c r="A370" s="13" t="s">
        <v>354</v>
      </c>
      <c r="B370" s="13"/>
      <c r="C370" s="13"/>
      <c r="D370" s="13"/>
      <c r="E370" s="13"/>
      <c r="F370" s="13"/>
      <c r="G370" s="13"/>
      <c r="H370" s="13"/>
      <c r="I370" s="13"/>
    </row>
    <row r="371" spans="1:9" ht="15">
      <c r="A371" s="13" t="s">
        <v>355</v>
      </c>
      <c r="B371" s="13"/>
      <c r="C371" s="13"/>
      <c r="D371" s="13"/>
      <c r="E371" s="13"/>
      <c r="F371" s="13"/>
      <c r="G371" s="13"/>
      <c r="H371" s="13"/>
      <c r="I371" s="13"/>
    </row>
    <row r="372" spans="1:9" ht="15">
      <c r="A372" s="13" t="s">
        <v>356</v>
      </c>
      <c r="B372" s="13"/>
      <c r="C372" s="13"/>
      <c r="D372" s="13"/>
      <c r="E372" s="13"/>
      <c r="F372" s="13"/>
      <c r="G372" s="13"/>
      <c r="H372" s="13"/>
      <c r="I372" s="13"/>
    </row>
    <row r="373" spans="1:9" ht="15">
      <c r="A373" s="13" t="s">
        <v>357</v>
      </c>
      <c r="B373" s="13"/>
      <c r="C373" s="13"/>
      <c r="D373" s="13"/>
      <c r="E373" s="13"/>
      <c r="F373" s="13"/>
      <c r="G373" s="13"/>
      <c r="H373" s="13"/>
      <c r="I373" s="13"/>
    </row>
    <row r="374" spans="1:9" ht="15">
      <c r="A374" s="13" t="s">
        <v>358</v>
      </c>
      <c r="B374" s="13"/>
      <c r="C374" s="13"/>
      <c r="D374" s="13"/>
      <c r="E374" s="13"/>
      <c r="F374" s="13"/>
      <c r="G374" s="13"/>
      <c r="H374" s="13"/>
      <c r="I374" s="13"/>
    </row>
    <row r="375" spans="1:9" ht="15">
      <c r="A375" s="13" t="s">
        <v>359</v>
      </c>
      <c r="B375" s="13"/>
      <c r="C375" s="13"/>
      <c r="D375" s="13"/>
      <c r="E375" s="13"/>
      <c r="F375" s="13"/>
      <c r="G375" s="13"/>
      <c r="H375" s="13"/>
      <c r="I375" s="13"/>
    </row>
    <row r="376" spans="1:9" ht="15">
      <c r="A376" s="13" t="s">
        <v>360</v>
      </c>
      <c r="B376" s="13"/>
      <c r="C376" s="13"/>
      <c r="D376" s="13"/>
      <c r="E376" s="13"/>
      <c r="F376" s="13"/>
      <c r="G376" s="13"/>
      <c r="H376" s="13"/>
      <c r="I376" s="13"/>
    </row>
    <row r="377" spans="1:9" ht="15">
      <c r="A377" s="17" t="s">
        <v>361</v>
      </c>
      <c r="B377" s="17"/>
      <c r="C377" s="13"/>
      <c r="D377" s="13"/>
      <c r="E377" s="13"/>
      <c r="F377" s="13"/>
      <c r="G377" s="13"/>
      <c r="H377" s="13"/>
      <c r="I377" s="13"/>
    </row>
    <row r="378" spans="1:9" ht="15">
      <c r="A378" s="13" t="s">
        <v>362</v>
      </c>
      <c r="B378" s="13"/>
      <c r="C378" s="13"/>
      <c r="D378" s="13"/>
      <c r="E378" s="13"/>
      <c r="F378" s="13"/>
      <c r="G378" s="13"/>
      <c r="H378" s="13"/>
      <c r="I378" s="13"/>
    </row>
    <row r="379" spans="1:9" ht="15">
      <c r="A379" s="13" t="s">
        <v>363</v>
      </c>
      <c r="B379" s="13"/>
      <c r="C379" s="13"/>
      <c r="D379" s="13"/>
      <c r="E379" s="13"/>
      <c r="F379" s="13"/>
      <c r="G379" s="13"/>
      <c r="H379" s="13"/>
      <c r="I379" s="13"/>
    </row>
    <row r="380" spans="1:9" ht="15">
      <c r="A380" s="13" t="s">
        <v>364</v>
      </c>
      <c r="B380" s="13"/>
      <c r="C380" s="13"/>
      <c r="D380" s="13"/>
      <c r="E380" s="13"/>
      <c r="F380" s="13"/>
      <c r="G380" s="13"/>
      <c r="H380" s="13"/>
      <c r="I380" s="13"/>
    </row>
    <row r="381" spans="1:9" ht="15">
      <c r="A381" s="13" t="s">
        <v>365</v>
      </c>
      <c r="B381" s="13"/>
      <c r="C381" s="13"/>
      <c r="D381" s="13"/>
      <c r="E381" s="13"/>
      <c r="F381" s="13"/>
      <c r="G381" s="13"/>
      <c r="H381" s="13"/>
      <c r="I381" s="13"/>
    </row>
    <row r="382" spans="1:9" ht="15">
      <c r="A382" s="13" t="s">
        <v>366</v>
      </c>
      <c r="B382" s="13"/>
      <c r="C382" s="13"/>
      <c r="D382" s="13"/>
      <c r="E382" s="13"/>
      <c r="F382" s="13"/>
      <c r="G382" s="13"/>
      <c r="H382" s="13"/>
      <c r="I382" s="13"/>
    </row>
    <row r="383" spans="1:9" ht="15">
      <c r="A383" s="13" t="s">
        <v>367</v>
      </c>
      <c r="B383" s="13"/>
      <c r="C383" s="13"/>
      <c r="D383" s="13"/>
      <c r="E383" s="13"/>
      <c r="F383" s="13"/>
      <c r="G383" s="13"/>
      <c r="H383" s="13"/>
      <c r="I383" s="13"/>
    </row>
    <row r="384" spans="1:9" ht="15">
      <c r="A384" s="13" t="s">
        <v>368</v>
      </c>
      <c r="B384" s="13"/>
      <c r="C384" s="13"/>
      <c r="D384" s="13"/>
      <c r="E384" s="13"/>
      <c r="F384" s="13"/>
      <c r="G384" s="13"/>
      <c r="H384" s="13"/>
      <c r="I384" s="13"/>
    </row>
    <row r="385" spans="1:9" ht="15">
      <c r="A385" s="13" t="s">
        <v>369</v>
      </c>
      <c r="B385" s="13"/>
      <c r="C385" s="13"/>
      <c r="D385" s="13"/>
      <c r="E385" s="13"/>
      <c r="F385" s="13"/>
      <c r="G385" s="13"/>
      <c r="H385" s="13"/>
      <c r="I385" s="13"/>
    </row>
    <row r="386" spans="1:9" ht="15">
      <c r="A386" s="13" t="s">
        <v>370</v>
      </c>
      <c r="B386" s="13"/>
      <c r="C386" s="13"/>
      <c r="D386" s="13"/>
      <c r="E386" s="13"/>
      <c r="F386" s="13"/>
      <c r="G386" s="13"/>
      <c r="H386" s="13"/>
      <c r="I386" s="13"/>
    </row>
    <row r="387" spans="1:9" ht="15">
      <c r="A387" s="13" t="s">
        <v>371</v>
      </c>
      <c r="B387" s="13"/>
      <c r="C387" s="13"/>
      <c r="D387" s="13"/>
      <c r="E387" s="13"/>
      <c r="F387" s="13"/>
      <c r="G387" s="13"/>
      <c r="H387" s="13"/>
      <c r="I387" s="13"/>
    </row>
    <row r="388" spans="1:9" ht="15">
      <c r="A388" s="13" t="s">
        <v>372</v>
      </c>
      <c r="B388" s="13"/>
      <c r="C388" s="13"/>
      <c r="D388" s="13"/>
      <c r="E388" s="13"/>
      <c r="F388" s="13"/>
      <c r="G388" s="13"/>
      <c r="H388" s="13"/>
      <c r="I388" s="13"/>
    </row>
    <row r="389" spans="1:9" ht="15">
      <c r="A389" s="13" t="s">
        <v>373</v>
      </c>
      <c r="B389" s="13"/>
      <c r="C389" s="13"/>
      <c r="D389" s="13"/>
      <c r="E389" s="13"/>
      <c r="F389" s="13"/>
      <c r="G389" s="13"/>
      <c r="H389" s="13"/>
      <c r="I389" s="13"/>
    </row>
    <row r="390" spans="1:9" ht="15">
      <c r="A390" s="13" t="s">
        <v>374</v>
      </c>
      <c r="B390" s="13"/>
      <c r="C390" s="13"/>
      <c r="D390" s="13"/>
      <c r="E390" s="13"/>
      <c r="F390" s="13"/>
      <c r="G390" s="13"/>
      <c r="H390" s="13"/>
      <c r="I390" s="13"/>
    </row>
    <row r="391" spans="1:9" ht="15">
      <c r="A391" s="13" t="s">
        <v>375</v>
      </c>
      <c r="B391" s="13"/>
      <c r="C391" s="13"/>
      <c r="D391" s="13"/>
      <c r="E391" s="13"/>
      <c r="F391" s="13"/>
      <c r="G391" s="13"/>
      <c r="H391" s="13"/>
      <c r="I391" s="13"/>
    </row>
    <row r="392" spans="1:9" ht="15">
      <c r="A392" s="13" t="s">
        <v>376</v>
      </c>
      <c r="B392" s="13"/>
      <c r="C392" s="13"/>
      <c r="D392" s="13"/>
      <c r="E392" s="13"/>
      <c r="F392" s="13"/>
      <c r="G392" s="13"/>
      <c r="H392" s="13"/>
      <c r="I392" s="13"/>
    </row>
    <row r="393" spans="1:9" ht="15">
      <c r="A393" s="13" t="s">
        <v>377</v>
      </c>
      <c r="B393" s="13"/>
      <c r="C393" s="13"/>
      <c r="D393" s="13"/>
      <c r="E393" s="13"/>
      <c r="F393" s="13"/>
      <c r="G393" s="13"/>
      <c r="H393" s="13"/>
      <c r="I393" s="13"/>
    </row>
    <row r="394" spans="1:9" ht="15">
      <c r="A394" s="13" t="s">
        <v>378</v>
      </c>
      <c r="B394" s="13"/>
      <c r="C394" s="13"/>
      <c r="D394" s="13"/>
      <c r="E394" s="13"/>
      <c r="F394" s="13"/>
      <c r="G394" s="13"/>
      <c r="H394" s="13"/>
      <c r="I394" s="13"/>
    </row>
    <row r="395" spans="1:9" ht="15">
      <c r="A395" s="13" t="s">
        <v>379</v>
      </c>
      <c r="B395" s="13"/>
      <c r="C395" s="13"/>
      <c r="D395" s="13"/>
      <c r="E395" s="13"/>
      <c r="F395" s="13"/>
      <c r="G395" s="13"/>
      <c r="H395" s="13"/>
      <c r="I395" s="13"/>
    </row>
    <row r="396" spans="1:9" ht="15">
      <c r="A396" s="13" t="s">
        <v>380</v>
      </c>
      <c r="B396" s="13"/>
      <c r="C396" s="13"/>
      <c r="D396" s="13"/>
      <c r="E396" s="13"/>
      <c r="F396" s="13"/>
      <c r="G396" s="13"/>
      <c r="H396" s="13"/>
      <c r="I396" s="13"/>
    </row>
    <row r="397" spans="1:9" ht="15">
      <c r="A397" s="13" t="s">
        <v>381</v>
      </c>
      <c r="B397" s="13"/>
      <c r="C397" s="13"/>
      <c r="D397" s="13"/>
      <c r="E397" s="13"/>
      <c r="F397" s="13"/>
      <c r="G397" s="13"/>
      <c r="H397" s="13"/>
      <c r="I397" s="13"/>
    </row>
    <row r="398" spans="1:9" ht="15">
      <c r="A398" s="13" t="s">
        <v>382</v>
      </c>
      <c r="B398" s="13"/>
      <c r="C398" s="13"/>
      <c r="D398" s="13"/>
      <c r="E398" s="13"/>
      <c r="F398" s="13"/>
      <c r="G398" s="13"/>
      <c r="H398" s="13"/>
      <c r="I398" s="13"/>
    </row>
    <row r="399" spans="1:9" ht="15">
      <c r="A399" s="13" t="s">
        <v>383</v>
      </c>
      <c r="B399" s="13"/>
      <c r="C399" s="13"/>
      <c r="D399" s="13"/>
      <c r="E399" s="13"/>
      <c r="F399" s="13"/>
      <c r="G399" s="13"/>
      <c r="H399" s="13"/>
      <c r="I399" s="13"/>
    </row>
    <row r="400" spans="1:9" ht="15">
      <c r="A400" s="13" t="s">
        <v>384</v>
      </c>
      <c r="B400" s="13"/>
      <c r="C400" s="13"/>
      <c r="D400" s="13"/>
      <c r="E400" s="13"/>
      <c r="F400" s="13"/>
      <c r="G400" s="13"/>
      <c r="H400" s="13"/>
      <c r="I400" s="13"/>
    </row>
    <row r="401" spans="1:9" ht="15">
      <c r="A401" s="13" t="s">
        <v>385</v>
      </c>
      <c r="B401" s="13"/>
      <c r="C401" s="13"/>
      <c r="D401" s="13"/>
      <c r="E401" s="13"/>
      <c r="F401" s="13"/>
      <c r="G401" s="13"/>
      <c r="H401" s="13"/>
      <c r="I401" s="13"/>
    </row>
    <row r="402" spans="1:9" ht="15">
      <c r="A402" s="13" t="s">
        <v>386</v>
      </c>
      <c r="B402" s="13"/>
      <c r="C402" s="13"/>
      <c r="D402" s="13"/>
      <c r="E402" s="13"/>
      <c r="F402" s="13"/>
      <c r="G402" s="13"/>
      <c r="H402" s="13"/>
      <c r="I402" s="13"/>
    </row>
    <row r="403" spans="1:9" ht="15">
      <c r="A403" s="13" t="s">
        <v>387</v>
      </c>
      <c r="B403" s="13"/>
      <c r="C403" s="13"/>
      <c r="D403" s="13"/>
      <c r="E403" s="13"/>
      <c r="F403" s="13"/>
      <c r="G403" s="13"/>
      <c r="H403" s="13"/>
      <c r="I403" s="13"/>
    </row>
    <row r="404" spans="1:9" ht="15">
      <c r="A404" s="13" t="s">
        <v>388</v>
      </c>
      <c r="B404" s="13"/>
      <c r="C404" s="13"/>
      <c r="D404" s="13"/>
      <c r="E404" s="13"/>
      <c r="F404" s="13"/>
      <c r="G404" s="13"/>
      <c r="H404" s="13"/>
      <c r="I404" s="13"/>
    </row>
    <row r="405" spans="1:9" ht="15">
      <c r="A405" s="13" t="s">
        <v>389</v>
      </c>
      <c r="B405" s="13"/>
      <c r="C405" s="13"/>
      <c r="D405" s="13"/>
      <c r="E405" s="13"/>
      <c r="F405" s="13"/>
      <c r="G405" s="13"/>
      <c r="H405" s="13"/>
      <c r="I405" s="13"/>
    </row>
    <row r="406" spans="1:9" ht="15">
      <c r="A406" s="13" t="s">
        <v>390</v>
      </c>
      <c r="B406" s="13"/>
      <c r="C406" s="13"/>
      <c r="D406" s="13"/>
      <c r="E406" s="13"/>
      <c r="F406" s="13"/>
      <c r="G406" s="13"/>
      <c r="H406" s="13"/>
      <c r="I406" s="13"/>
    </row>
    <row r="407" spans="1:9" ht="15">
      <c r="A407" s="13" t="s">
        <v>391</v>
      </c>
      <c r="B407" s="13"/>
      <c r="C407" s="13"/>
      <c r="D407" s="13"/>
      <c r="E407" s="13"/>
      <c r="F407" s="13"/>
      <c r="G407" s="13"/>
      <c r="H407" s="13"/>
      <c r="I407" s="13"/>
    </row>
    <row r="408" spans="1:9" ht="15">
      <c r="A408" s="17" t="s">
        <v>392</v>
      </c>
      <c r="B408" s="17"/>
      <c r="C408" s="13"/>
      <c r="D408" s="13"/>
      <c r="E408" s="13"/>
      <c r="F408" s="13"/>
      <c r="G408" s="13"/>
      <c r="H408" s="13"/>
      <c r="I408" s="13"/>
    </row>
    <row r="409" spans="1:9" ht="15">
      <c r="A409" s="17" t="s">
        <v>393</v>
      </c>
      <c r="B409" s="17"/>
      <c r="C409" s="13"/>
      <c r="D409" s="13"/>
      <c r="E409" s="13"/>
      <c r="F409" s="13"/>
      <c r="G409" s="13"/>
      <c r="H409" s="13"/>
      <c r="I409" s="13"/>
    </row>
    <row r="410" spans="1:9" ht="15">
      <c r="A410" s="13" t="s">
        <v>394</v>
      </c>
      <c r="B410" s="13"/>
      <c r="C410" s="13"/>
      <c r="D410" s="13"/>
      <c r="E410" s="13"/>
      <c r="F410" s="13"/>
      <c r="G410" s="13"/>
      <c r="H410" s="13"/>
      <c r="I410" s="13"/>
    </row>
    <row r="411" spans="1:9" ht="15">
      <c r="A411" s="13" t="s">
        <v>395</v>
      </c>
      <c r="B411" s="13"/>
      <c r="C411" s="13"/>
      <c r="D411" s="13"/>
      <c r="E411" s="13"/>
      <c r="F411" s="13"/>
      <c r="G411" s="13"/>
      <c r="H411" s="13"/>
      <c r="I411" s="13"/>
    </row>
    <row r="412" spans="1:9" ht="15">
      <c r="A412" s="13" t="s">
        <v>396</v>
      </c>
      <c r="B412" s="13"/>
      <c r="C412" s="13"/>
      <c r="D412" s="13"/>
      <c r="E412" s="13"/>
      <c r="F412" s="13"/>
      <c r="G412" s="13"/>
      <c r="H412" s="13"/>
      <c r="I412" s="13"/>
    </row>
    <row r="413" spans="1:9" ht="15">
      <c r="A413" s="13" t="s">
        <v>397</v>
      </c>
      <c r="B413" s="13"/>
      <c r="C413" s="13"/>
      <c r="D413" s="13"/>
      <c r="E413" s="13"/>
      <c r="F413" s="13"/>
      <c r="G413" s="13"/>
      <c r="H413" s="13"/>
      <c r="I413" s="13"/>
    </row>
    <row r="414" spans="1:9" ht="15">
      <c r="A414" s="13" t="s">
        <v>398</v>
      </c>
      <c r="B414" s="13"/>
      <c r="C414" s="13"/>
      <c r="D414" s="13"/>
      <c r="E414" s="13"/>
      <c r="F414" s="13"/>
      <c r="G414" s="13"/>
      <c r="H414" s="13"/>
      <c r="I414" s="13"/>
    </row>
    <row r="415" spans="1:9" ht="15">
      <c r="A415" s="13" t="s">
        <v>399</v>
      </c>
      <c r="B415" s="13"/>
      <c r="C415" s="13"/>
      <c r="D415" s="13"/>
      <c r="E415" s="13"/>
      <c r="F415" s="13"/>
      <c r="G415" s="13"/>
      <c r="H415" s="13"/>
      <c r="I415" s="13"/>
    </row>
    <row r="416" spans="1:9" ht="15">
      <c r="A416" s="13" t="s">
        <v>400</v>
      </c>
      <c r="B416" s="13"/>
      <c r="C416" s="13"/>
      <c r="D416" s="13"/>
      <c r="E416" s="13"/>
      <c r="F416" s="13"/>
      <c r="G416" s="13"/>
      <c r="H416" s="13"/>
      <c r="I416" s="13"/>
    </row>
    <row r="417" spans="1:9" ht="15">
      <c r="A417" s="13" t="s">
        <v>401</v>
      </c>
      <c r="B417" s="13"/>
      <c r="C417" s="13"/>
      <c r="D417" s="13"/>
      <c r="E417" s="13"/>
      <c r="F417" s="13"/>
      <c r="G417" s="13"/>
      <c r="H417" s="13"/>
      <c r="I417" s="13"/>
    </row>
    <row r="418" spans="1:9" ht="15">
      <c r="A418" s="13" t="s">
        <v>402</v>
      </c>
      <c r="B418" s="13"/>
      <c r="C418" s="13"/>
      <c r="D418" s="13"/>
      <c r="E418" s="13"/>
      <c r="F418" s="13"/>
      <c r="G418" s="13"/>
      <c r="H418" s="13"/>
      <c r="I418" s="13"/>
    </row>
    <row r="419" spans="1:9" ht="15">
      <c r="A419" s="13" t="s">
        <v>403</v>
      </c>
      <c r="B419" s="13"/>
      <c r="C419" s="13"/>
      <c r="D419" s="13"/>
      <c r="E419" s="13"/>
      <c r="F419" s="13"/>
      <c r="G419" s="13"/>
      <c r="H419" s="13"/>
      <c r="I419" s="13"/>
    </row>
    <row r="420" spans="1:9" ht="15">
      <c r="A420" s="16" t="s">
        <v>404</v>
      </c>
      <c r="B420" s="16"/>
      <c r="C420" s="13"/>
      <c r="D420" s="13"/>
      <c r="E420" s="13"/>
      <c r="F420" s="13"/>
      <c r="G420" s="13"/>
      <c r="H420" s="13"/>
      <c r="I420" s="13"/>
    </row>
    <row r="421" spans="1:9" ht="15">
      <c r="A421" s="13" t="s">
        <v>405</v>
      </c>
      <c r="B421" s="13"/>
      <c r="C421" s="13"/>
      <c r="D421" s="13"/>
      <c r="E421" s="13"/>
      <c r="F421" s="13"/>
      <c r="G421" s="13"/>
      <c r="H421" s="13"/>
      <c r="I421" s="13"/>
    </row>
    <row r="422" spans="1:9" ht="15">
      <c r="A422" s="13" t="s">
        <v>406</v>
      </c>
      <c r="B422" s="13"/>
      <c r="C422" s="13"/>
      <c r="D422" s="13"/>
      <c r="E422" s="13"/>
      <c r="F422" s="13"/>
      <c r="G422" s="13"/>
      <c r="H422" s="13"/>
      <c r="I422" s="13"/>
    </row>
    <row r="423" spans="1:9" ht="15">
      <c r="A423" s="13" t="s">
        <v>407</v>
      </c>
      <c r="B423" s="13"/>
      <c r="C423" s="13"/>
      <c r="D423" s="13"/>
      <c r="E423" s="13"/>
      <c r="F423" s="13"/>
      <c r="G423" s="13"/>
      <c r="H423" s="13"/>
      <c r="I423" s="13"/>
    </row>
    <row r="424" spans="1:9" ht="15">
      <c r="A424" s="13" t="s">
        <v>408</v>
      </c>
      <c r="B424" s="13"/>
      <c r="C424" s="13"/>
      <c r="D424" s="13"/>
      <c r="E424" s="13"/>
      <c r="F424" s="13"/>
      <c r="G424" s="13"/>
      <c r="H424" s="13"/>
      <c r="I424" s="13"/>
    </row>
    <row r="425" spans="1:9" ht="15">
      <c r="A425" s="13" t="s">
        <v>409</v>
      </c>
      <c r="B425" s="13"/>
      <c r="C425" s="13"/>
      <c r="D425" s="13"/>
      <c r="E425" s="13"/>
      <c r="F425" s="13"/>
      <c r="G425" s="13"/>
      <c r="H425" s="13"/>
      <c r="I425" s="13"/>
    </row>
    <row r="426" spans="1:9" ht="15">
      <c r="A426" s="13" t="s">
        <v>410</v>
      </c>
      <c r="B426" s="13"/>
      <c r="C426" s="13"/>
      <c r="D426" s="13"/>
      <c r="E426" s="13"/>
      <c r="F426" s="13"/>
      <c r="G426" s="13"/>
      <c r="H426" s="13"/>
      <c r="I426" s="13"/>
    </row>
    <row r="427" spans="1:9" ht="15">
      <c r="A427" s="13" t="s">
        <v>411</v>
      </c>
      <c r="B427" s="13"/>
      <c r="C427" s="13"/>
      <c r="D427" s="13"/>
      <c r="E427" s="13"/>
      <c r="F427" s="13"/>
      <c r="G427" s="13"/>
      <c r="H427" s="13"/>
      <c r="I427" s="13"/>
    </row>
    <row r="428" spans="1:9" ht="15">
      <c r="A428" s="13" t="s">
        <v>412</v>
      </c>
      <c r="B428" s="13"/>
      <c r="C428" s="13"/>
      <c r="D428" s="13"/>
      <c r="E428" s="13"/>
      <c r="F428" s="13"/>
      <c r="G428" s="13"/>
      <c r="H428" s="13"/>
      <c r="I428" s="13"/>
    </row>
    <row r="429" spans="1:9" ht="15">
      <c r="A429" s="13" t="s">
        <v>413</v>
      </c>
      <c r="B429" s="13" t="s">
        <v>414</v>
      </c>
      <c r="C429" s="13"/>
      <c r="D429" s="32">
        <v>256304</v>
      </c>
      <c r="E429" s="13"/>
      <c r="F429" s="13"/>
      <c r="G429" s="13"/>
      <c r="H429" s="13"/>
      <c r="I429" s="13"/>
    </row>
    <row r="430" spans="1:9" ht="15">
      <c r="A430" s="13" t="s">
        <v>415</v>
      </c>
      <c r="B430" s="13" t="s">
        <v>416</v>
      </c>
      <c r="C430" s="13"/>
      <c r="D430" s="32">
        <v>256304</v>
      </c>
      <c r="E430" s="13"/>
      <c r="F430" s="13"/>
      <c r="G430" s="13"/>
      <c r="H430" s="13"/>
      <c r="I430" s="13"/>
    </row>
    <row r="431" spans="1:9" ht="15">
      <c r="A431" s="13" t="s">
        <v>415</v>
      </c>
      <c r="B431" s="13" t="s">
        <v>414</v>
      </c>
      <c r="C431" s="13"/>
      <c r="D431" s="32">
        <v>256304</v>
      </c>
      <c r="E431" s="13"/>
      <c r="F431" s="13"/>
      <c r="G431" s="13"/>
      <c r="H431" s="13"/>
      <c r="I431" s="13"/>
    </row>
    <row r="432" spans="1:9" ht="15">
      <c r="A432" s="13" t="s">
        <v>417</v>
      </c>
      <c r="B432" s="13" t="s">
        <v>416</v>
      </c>
      <c r="C432" s="13"/>
      <c r="D432" s="32">
        <v>256304</v>
      </c>
      <c r="E432" s="13"/>
      <c r="F432" s="13"/>
      <c r="G432" s="13"/>
      <c r="H432" s="13"/>
      <c r="I432" s="13"/>
    </row>
    <row r="433" spans="1:9" ht="15">
      <c r="A433" s="13" t="s">
        <v>418</v>
      </c>
      <c r="B433" s="13" t="s">
        <v>416</v>
      </c>
      <c r="C433" s="13"/>
      <c r="D433" s="32">
        <v>256304</v>
      </c>
      <c r="E433" s="13"/>
      <c r="F433" s="13"/>
      <c r="G433" s="13"/>
      <c r="H433" s="13"/>
      <c r="I433" s="13"/>
    </row>
    <row r="434" spans="1:9" ht="15">
      <c r="A434" s="13" t="s">
        <v>419</v>
      </c>
      <c r="B434" s="13"/>
      <c r="C434" s="13"/>
      <c r="D434" s="13"/>
      <c r="E434" s="13"/>
      <c r="F434" s="13"/>
      <c r="G434" s="13"/>
      <c r="H434" s="13"/>
      <c r="I434" s="13"/>
    </row>
    <row r="435" spans="1:9" ht="15">
      <c r="A435" s="13" t="s">
        <v>420</v>
      </c>
      <c r="B435" s="13"/>
      <c r="C435" s="13"/>
      <c r="D435" s="13"/>
      <c r="E435" s="13"/>
      <c r="F435" s="13"/>
      <c r="G435" s="13"/>
      <c r="H435" s="13"/>
      <c r="I435" s="13"/>
    </row>
    <row r="436" spans="1:9" ht="15">
      <c r="A436" s="13" t="s">
        <v>421</v>
      </c>
      <c r="B436" s="13"/>
      <c r="C436" s="13"/>
      <c r="D436" s="13"/>
      <c r="E436" s="13"/>
      <c r="F436" s="13"/>
      <c r="G436" s="13"/>
      <c r="H436" s="13"/>
      <c r="I436" s="13"/>
    </row>
    <row r="437" spans="1:9" ht="15">
      <c r="A437" s="13" t="s">
        <v>422</v>
      </c>
      <c r="B437" s="13"/>
      <c r="C437" s="13"/>
      <c r="D437" s="13"/>
      <c r="E437" s="13"/>
      <c r="F437" s="13"/>
      <c r="G437" s="13"/>
      <c r="H437" s="13"/>
      <c r="I437" s="13"/>
    </row>
    <row r="438" spans="1:9" ht="15">
      <c r="A438" s="13" t="s">
        <v>423</v>
      </c>
      <c r="B438" s="13"/>
      <c r="C438" s="13"/>
      <c r="D438" s="13"/>
      <c r="E438" s="13"/>
      <c r="F438" s="13"/>
      <c r="G438" s="13"/>
      <c r="H438" s="13"/>
      <c r="I438" s="13"/>
    </row>
    <row r="439" spans="1:9" ht="15">
      <c r="A439" s="13" t="s">
        <v>424</v>
      </c>
      <c r="B439" s="13" t="s">
        <v>416</v>
      </c>
      <c r="C439" s="13"/>
      <c r="D439" s="32">
        <v>256304</v>
      </c>
      <c r="E439" s="13"/>
      <c r="F439" s="13"/>
      <c r="G439" s="13"/>
      <c r="H439" s="13"/>
      <c r="I439" s="13"/>
    </row>
    <row r="440" spans="1:9" ht="15">
      <c r="A440" s="13" t="s">
        <v>424</v>
      </c>
      <c r="B440" s="13" t="s">
        <v>414</v>
      </c>
      <c r="C440" s="13"/>
      <c r="D440" s="32">
        <v>256304</v>
      </c>
      <c r="E440" s="13"/>
      <c r="F440" s="13"/>
      <c r="G440" s="13"/>
      <c r="H440" s="13"/>
      <c r="I440" s="13"/>
    </row>
    <row r="441" spans="1:9" ht="15">
      <c r="A441" s="13" t="s">
        <v>425</v>
      </c>
      <c r="B441" s="13" t="s">
        <v>416</v>
      </c>
      <c r="C441" s="13"/>
      <c r="D441" s="32">
        <v>256304</v>
      </c>
      <c r="E441" s="13"/>
      <c r="F441" s="13"/>
      <c r="G441" s="13"/>
      <c r="H441" s="13"/>
      <c r="I441" s="13"/>
    </row>
    <row r="442" spans="1:9" ht="15">
      <c r="A442" s="13" t="s">
        <v>425</v>
      </c>
      <c r="B442" s="13" t="s">
        <v>414</v>
      </c>
      <c r="C442" s="13"/>
      <c r="D442" s="32">
        <v>256304</v>
      </c>
      <c r="E442" s="13"/>
      <c r="F442" s="13"/>
      <c r="G442" s="13"/>
      <c r="H442" s="13"/>
      <c r="I442" s="13"/>
    </row>
    <row r="443" spans="1:9" ht="15">
      <c r="A443" s="13" t="s">
        <v>426</v>
      </c>
      <c r="B443" s="13"/>
      <c r="C443" s="13"/>
      <c r="D443" s="13"/>
      <c r="E443" s="13"/>
      <c r="F443" s="13"/>
      <c r="G443" s="13"/>
      <c r="H443" s="13"/>
      <c r="I443" s="13"/>
    </row>
    <row r="444" spans="1:9" ht="15">
      <c r="A444" s="13" t="s">
        <v>427</v>
      </c>
      <c r="B444" s="13"/>
      <c r="C444" s="13"/>
      <c r="D444" s="13"/>
      <c r="E444" s="13"/>
      <c r="F444" s="13"/>
      <c r="G444" s="13"/>
      <c r="H444" s="13"/>
      <c r="I444" s="13"/>
    </row>
    <row r="445" spans="1:9" ht="15">
      <c r="A445" s="13" t="s">
        <v>428</v>
      </c>
      <c r="B445" s="13"/>
      <c r="C445" s="13"/>
      <c r="D445" s="13"/>
      <c r="E445" s="13"/>
      <c r="F445" s="13"/>
      <c r="G445" s="13"/>
      <c r="H445" s="13"/>
      <c r="I445" s="13"/>
    </row>
    <row r="446" spans="1:9" ht="15">
      <c r="A446" s="13" t="s">
        <v>429</v>
      </c>
      <c r="B446" s="13"/>
      <c r="C446" s="13"/>
      <c r="D446" s="13"/>
      <c r="E446" s="13"/>
      <c r="F446" s="13"/>
      <c r="G446" s="13"/>
      <c r="H446" s="13"/>
      <c r="I446" s="13"/>
    </row>
    <row r="447" spans="1:9" ht="15">
      <c r="A447" s="13" t="s">
        <v>430</v>
      </c>
      <c r="B447" s="13"/>
      <c r="C447" s="13"/>
      <c r="D447" s="13"/>
      <c r="E447" s="13"/>
      <c r="F447" s="13"/>
      <c r="G447" s="13"/>
      <c r="H447" s="13"/>
      <c r="I447" s="13"/>
    </row>
    <row r="448" spans="1:9" ht="15">
      <c r="A448" s="13" t="s">
        <v>431</v>
      </c>
      <c r="B448" s="13"/>
      <c r="C448" s="13"/>
      <c r="D448" s="13"/>
      <c r="E448" s="13"/>
      <c r="F448" s="13"/>
      <c r="G448" s="13"/>
      <c r="H448" s="13"/>
      <c r="I448" s="13"/>
    </row>
    <row r="449" spans="1:9" ht="15">
      <c r="A449" s="17" t="s">
        <v>432</v>
      </c>
      <c r="B449" s="17"/>
      <c r="C449" s="13"/>
      <c r="D449" s="13"/>
      <c r="E449" s="13"/>
      <c r="F449" s="13"/>
      <c r="G449" s="13"/>
      <c r="H449" s="13"/>
      <c r="I449" s="13"/>
    </row>
    <row r="450" spans="1:9" ht="15">
      <c r="A450" s="17" t="s">
        <v>433</v>
      </c>
      <c r="B450" s="17"/>
      <c r="C450" s="13"/>
      <c r="D450" s="13"/>
      <c r="E450" s="13"/>
      <c r="F450" s="13"/>
      <c r="G450" s="13"/>
      <c r="H450" s="13"/>
      <c r="I450" s="13"/>
    </row>
    <row r="451" spans="1:9" ht="15">
      <c r="A451" s="13" t="s">
        <v>434</v>
      </c>
      <c r="B451" s="13"/>
      <c r="C451" s="13"/>
      <c r="D451" s="13"/>
      <c r="E451" s="13"/>
      <c r="F451" s="13"/>
      <c r="G451" s="13"/>
      <c r="H451" s="13"/>
      <c r="I451" s="13"/>
    </row>
    <row r="452" spans="1:9" ht="15">
      <c r="A452" s="13" t="s">
        <v>435</v>
      </c>
      <c r="B452" s="13"/>
      <c r="C452" s="13"/>
      <c r="D452" s="13"/>
      <c r="E452" s="13"/>
      <c r="F452" s="13"/>
      <c r="G452" s="13"/>
      <c r="H452" s="13"/>
      <c r="I452" s="13"/>
    </row>
    <row r="453" spans="1:9" ht="15">
      <c r="A453" s="13" t="s">
        <v>436</v>
      </c>
      <c r="B453" s="13"/>
      <c r="C453" s="13"/>
      <c r="D453" s="13"/>
      <c r="E453" s="13"/>
      <c r="F453" s="13"/>
      <c r="G453" s="13"/>
      <c r="H453" s="13"/>
      <c r="I453" s="13"/>
    </row>
    <row r="454" spans="1:9" ht="15">
      <c r="A454" s="13" t="s">
        <v>437</v>
      </c>
      <c r="B454" s="13"/>
      <c r="C454" s="13"/>
      <c r="D454" s="13"/>
      <c r="E454" s="13"/>
      <c r="F454" s="13"/>
      <c r="G454" s="13"/>
      <c r="H454" s="13"/>
      <c r="I454" s="13"/>
    </row>
    <row r="455" spans="1:9" ht="15">
      <c r="A455" s="13" t="s">
        <v>438</v>
      </c>
      <c r="B455" s="13" t="s">
        <v>64</v>
      </c>
      <c r="C455" s="13"/>
      <c r="D455" s="32">
        <v>256304</v>
      </c>
      <c r="E455" s="13"/>
      <c r="F455" s="13"/>
      <c r="G455" s="13"/>
      <c r="H455" s="13"/>
      <c r="I455" s="13"/>
    </row>
    <row r="456" spans="1:9" ht="15">
      <c r="A456" s="13" t="s">
        <v>439</v>
      </c>
      <c r="B456" s="13"/>
      <c r="C456" s="13"/>
      <c r="D456" s="13"/>
      <c r="E456" s="13"/>
      <c r="F456" s="13"/>
      <c r="G456" s="13"/>
      <c r="H456" s="13"/>
      <c r="I456" s="13"/>
    </row>
    <row r="457" spans="1:9" ht="15">
      <c r="A457" s="13" t="s">
        <v>440</v>
      </c>
      <c r="B457" s="13"/>
      <c r="C457" s="13"/>
      <c r="D457" s="13"/>
      <c r="E457" s="13"/>
      <c r="F457" s="13"/>
      <c r="G457" s="13"/>
      <c r="H457" s="13"/>
      <c r="I457" s="13"/>
    </row>
    <row r="458" spans="1:9" ht="15">
      <c r="A458" s="13" t="s">
        <v>441</v>
      </c>
      <c r="B458" s="13" t="s">
        <v>442</v>
      </c>
      <c r="C458" s="13"/>
      <c r="D458" s="32">
        <v>256304</v>
      </c>
      <c r="E458" s="13"/>
      <c r="F458" s="13"/>
      <c r="G458" s="13"/>
      <c r="H458" s="13"/>
      <c r="I458" s="13"/>
    </row>
    <row r="459" spans="1:9" ht="15">
      <c r="A459" s="13" t="s">
        <v>441</v>
      </c>
      <c r="B459" s="13" t="s">
        <v>64</v>
      </c>
      <c r="C459" s="13"/>
      <c r="D459" s="32">
        <v>256304</v>
      </c>
      <c r="E459" s="13"/>
      <c r="F459" s="13"/>
      <c r="G459" s="13"/>
      <c r="H459" s="13"/>
      <c r="I459" s="13"/>
    </row>
    <row r="460" spans="1:9" ht="15">
      <c r="A460" s="13" t="s">
        <v>443</v>
      </c>
      <c r="B460" s="13" t="s">
        <v>64</v>
      </c>
      <c r="C460" s="13"/>
      <c r="D460" s="32">
        <v>256304</v>
      </c>
      <c r="E460" s="13"/>
      <c r="F460" s="13"/>
      <c r="G460" s="13"/>
      <c r="H460" s="13"/>
      <c r="I460" s="13"/>
    </row>
    <row r="461" spans="1:9" ht="15">
      <c r="A461" s="13" t="s">
        <v>444</v>
      </c>
      <c r="B461" s="13" t="s">
        <v>64</v>
      </c>
      <c r="C461" s="13"/>
      <c r="D461" s="32">
        <v>256304</v>
      </c>
      <c r="E461" s="13"/>
      <c r="F461" s="13"/>
      <c r="G461" s="13"/>
      <c r="H461" s="13"/>
      <c r="I461" s="13"/>
    </row>
    <row r="462" spans="1:9" ht="15">
      <c r="A462" s="13" t="s">
        <v>444</v>
      </c>
      <c r="B462" s="13" t="s">
        <v>71</v>
      </c>
      <c r="C462" s="13"/>
      <c r="D462" s="32">
        <v>256304</v>
      </c>
      <c r="E462" s="13"/>
      <c r="F462" s="13"/>
      <c r="G462" s="13"/>
      <c r="H462" s="13"/>
      <c r="I462" s="13"/>
    </row>
    <row r="463" spans="1:9" ht="15">
      <c r="A463" s="13" t="s">
        <v>445</v>
      </c>
      <c r="B463" s="13"/>
      <c r="C463" s="13"/>
      <c r="D463" s="13"/>
      <c r="E463" s="13"/>
      <c r="F463" s="13"/>
      <c r="G463" s="13"/>
      <c r="H463" s="13"/>
      <c r="I463" s="13"/>
    </row>
    <row r="464" spans="1:9" ht="15">
      <c r="A464" s="13" t="s">
        <v>446</v>
      </c>
      <c r="B464" s="13" t="s">
        <v>416</v>
      </c>
      <c r="C464" s="13"/>
      <c r="D464" s="32">
        <v>256304</v>
      </c>
      <c r="E464" s="13"/>
      <c r="F464" s="13"/>
      <c r="G464" s="13"/>
      <c r="H464" s="13"/>
      <c r="I464" s="13"/>
    </row>
    <row r="465" spans="1:9" ht="15">
      <c r="A465" s="13" t="s">
        <v>446</v>
      </c>
      <c r="B465" s="13" t="s">
        <v>414</v>
      </c>
      <c r="C465" s="13"/>
      <c r="D465" s="32">
        <v>256304</v>
      </c>
      <c r="E465" s="13"/>
      <c r="F465" s="13"/>
      <c r="G465" s="13"/>
      <c r="H465" s="13"/>
      <c r="I465" s="13"/>
    </row>
    <row r="466" spans="1:9" ht="15">
      <c r="A466" s="13" t="s">
        <v>447</v>
      </c>
      <c r="B466" s="13" t="s">
        <v>416</v>
      </c>
      <c r="C466" s="13"/>
      <c r="D466" s="32">
        <v>256304</v>
      </c>
      <c r="E466" s="13"/>
      <c r="F466" s="13"/>
      <c r="G466" s="13"/>
      <c r="H466" s="13"/>
      <c r="I466" s="13"/>
    </row>
    <row r="467" spans="1:9" ht="15">
      <c r="A467" s="13" t="s">
        <v>447</v>
      </c>
      <c r="B467" s="13" t="s">
        <v>414</v>
      </c>
      <c r="C467" s="13"/>
      <c r="D467" s="32">
        <v>256304</v>
      </c>
      <c r="E467" s="13"/>
      <c r="F467" s="13"/>
      <c r="G467" s="13"/>
      <c r="H467" s="13"/>
      <c r="I467" s="13"/>
    </row>
    <row r="468" spans="1:9" ht="15">
      <c r="A468" s="13" t="s">
        <v>448</v>
      </c>
      <c r="B468" s="13" t="s">
        <v>416</v>
      </c>
      <c r="C468" s="13"/>
      <c r="D468" s="32">
        <v>256304</v>
      </c>
      <c r="E468" s="13"/>
      <c r="F468" s="13"/>
      <c r="G468" s="13"/>
      <c r="H468" s="13"/>
      <c r="I468" s="13"/>
    </row>
    <row r="469" spans="1:9" ht="15">
      <c r="A469" s="13" t="s">
        <v>448</v>
      </c>
      <c r="B469" s="13" t="s">
        <v>414</v>
      </c>
      <c r="C469" s="13"/>
      <c r="D469" s="32">
        <v>256304</v>
      </c>
      <c r="E469" s="13"/>
      <c r="F469" s="13"/>
      <c r="G469" s="13"/>
      <c r="H469" s="13"/>
      <c r="I469" s="13"/>
    </row>
    <row r="470" spans="1:9" ht="15">
      <c r="A470" s="13" t="s">
        <v>449</v>
      </c>
      <c r="B470" s="13" t="s">
        <v>71</v>
      </c>
      <c r="C470" s="13"/>
      <c r="D470" s="32">
        <v>256304</v>
      </c>
      <c r="E470" s="13"/>
      <c r="F470" s="13"/>
      <c r="G470" s="13"/>
      <c r="H470" s="13"/>
      <c r="I470" s="13"/>
    </row>
    <row r="471" spans="1:9" ht="15">
      <c r="A471" s="13" t="s">
        <v>450</v>
      </c>
      <c r="B471" s="13" t="s">
        <v>451</v>
      </c>
      <c r="C471" s="13"/>
      <c r="D471" s="32">
        <v>256304</v>
      </c>
      <c r="E471" s="13"/>
      <c r="F471" s="13"/>
      <c r="G471" s="13"/>
      <c r="H471" s="13"/>
      <c r="I471" s="13"/>
    </row>
    <row r="472" spans="1:9" ht="15">
      <c r="A472" s="13" t="s">
        <v>452</v>
      </c>
      <c r="B472" s="13" t="s">
        <v>451</v>
      </c>
      <c r="C472" s="13"/>
      <c r="D472" s="32">
        <v>256304</v>
      </c>
      <c r="E472" s="13"/>
      <c r="F472" s="13"/>
      <c r="G472" s="13"/>
      <c r="H472" s="13"/>
      <c r="I472" s="13"/>
    </row>
    <row r="473" spans="1:9" ht="15">
      <c r="A473" s="13" t="s">
        <v>453</v>
      </c>
      <c r="B473" s="13" t="s">
        <v>451</v>
      </c>
      <c r="C473" s="13"/>
      <c r="D473" s="32">
        <v>256304</v>
      </c>
      <c r="E473" s="13"/>
      <c r="F473" s="13"/>
      <c r="G473" s="13"/>
      <c r="H473" s="13"/>
      <c r="I473" s="13"/>
    </row>
    <row r="474" spans="1:9" ht="15">
      <c r="A474" s="13" t="s">
        <v>454</v>
      </c>
      <c r="B474" s="13" t="s">
        <v>451</v>
      </c>
      <c r="C474" s="13"/>
      <c r="D474" s="32">
        <v>256304</v>
      </c>
      <c r="E474" s="13"/>
      <c r="F474" s="13"/>
      <c r="G474" s="13"/>
      <c r="H474" s="13"/>
      <c r="I474" s="13"/>
    </row>
    <row r="475" spans="1:9" ht="15">
      <c r="A475" s="13" t="s">
        <v>455</v>
      </c>
      <c r="B475" s="13" t="s">
        <v>451</v>
      </c>
      <c r="C475" s="13"/>
      <c r="D475" s="32">
        <v>256304</v>
      </c>
      <c r="E475" s="13"/>
      <c r="F475" s="13"/>
      <c r="G475" s="13"/>
      <c r="H475" s="13"/>
      <c r="I475" s="13"/>
    </row>
    <row r="476" spans="1:9" ht="15">
      <c r="A476" s="13" t="s">
        <v>456</v>
      </c>
      <c r="B476" s="13" t="s">
        <v>442</v>
      </c>
      <c r="C476" s="13"/>
      <c r="D476" s="32">
        <v>256304</v>
      </c>
      <c r="E476" s="13"/>
      <c r="F476" s="13"/>
      <c r="G476" s="13"/>
      <c r="H476" s="13"/>
      <c r="I476" s="13"/>
    </row>
    <row r="477" spans="1:9" ht="15">
      <c r="A477" s="13" t="s">
        <v>456</v>
      </c>
      <c r="B477" s="13" t="s">
        <v>451</v>
      </c>
      <c r="C477" s="13"/>
      <c r="D477" s="32">
        <v>256304</v>
      </c>
      <c r="E477" s="13"/>
      <c r="F477" s="13"/>
      <c r="G477" s="13"/>
      <c r="H477" s="13"/>
      <c r="I477" s="13"/>
    </row>
    <row r="478" spans="1:9" ht="15">
      <c r="A478" s="13" t="s">
        <v>457</v>
      </c>
      <c r="B478" s="13" t="s">
        <v>442</v>
      </c>
      <c r="C478" s="13"/>
      <c r="D478" s="32">
        <v>256304</v>
      </c>
      <c r="E478" s="13"/>
      <c r="F478" s="13"/>
      <c r="G478" s="13"/>
      <c r="H478" s="13"/>
      <c r="I478" s="13"/>
    </row>
    <row r="479" spans="1:9" ht="15">
      <c r="A479" s="13" t="s">
        <v>457</v>
      </c>
      <c r="B479" s="13" t="s">
        <v>451</v>
      </c>
      <c r="C479" s="13"/>
      <c r="D479" s="32">
        <v>256304</v>
      </c>
      <c r="E479" s="13"/>
      <c r="F479" s="13"/>
      <c r="G479" s="13"/>
      <c r="H479" s="13"/>
      <c r="I479" s="13"/>
    </row>
    <row r="480" spans="1:9" ht="15">
      <c r="A480" s="13" t="s">
        <v>458</v>
      </c>
      <c r="B480" s="13" t="s">
        <v>459</v>
      </c>
      <c r="C480" s="13"/>
      <c r="D480" s="32">
        <v>256304</v>
      </c>
      <c r="E480" s="13"/>
      <c r="F480" s="13"/>
      <c r="G480" s="13"/>
      <c r="H480" s="13"/>
      <c r="I480" s="13"/>
    </row>
    <row r="481" spans="1:9" ht="15">
      <c r="A481" s="13" t="s">
        <v>460</v>
      </c>
      <c r="B481" s="13" t="s">
        <v>459</v>
      </c>
      <c r="C481" s="13"/>
      <c r="D481" s="32">
        <v>256304</v>
      </c>
      <c r="E481" s="13"/>
      <c r="F481" s="13"/>
      <c r="G481" s="13"/>
      <c r="H481" s="13"/>
      <c r="I481" s="13"/>
    </row>
    <row r="482" spans="1:9" ht="15">
      <c r="A482" s="13" t="s">
        <v>461</v>
      </c>
      <c r="B482" s="13"/>
      <c r="C482" s="13"/>
      <c r="D482" s="13"/>
      <c r="E482" s="13"/>
      <c r="F482" s="13"/>
      <c r="G482" s="13"/>
      <c r="H482" s="13"/>
      <c r="I482" s="13"/>
    </row>
    <row r="483" spans="1:9" ht="15">
      <c r="A483" s="13" t="s">
        <v>462</v>
      </c>
      <c r="B483" s="13"/>
      <c r="C483" s="13"/>
      <c r="D483" s="13"/>
      <c r="E483" s="13"/>
      <c r="F483" s="13"/>
      <c r="G483" s="13"/>
      <c r="H483" s="13"/>
      <c r="I483" s="13"/>
    </row>
    <row r="484" spans="1:9" ht="15">
      <c r="A484" s="13" t="s">
        <v>463</v>
      </c>
      <c r="B484" s="13"/>
      <c r="C484" s="13"/>
      <c r="D484" s="13"/>
      <c r="E484" s="13"/>
      <c r="F484" s="13"/>
      <c r="G484" s="13"/>
      <c r="H484" s="13"/>
      <c r="I484" s="13"/>
    </row>
    <row r="485" spans="1:9" ht="15">
      <c r="A485" s="13" t="s">
        <v>464</v>
      </c>
      <c r="B485" s="13"/>
      <c r="C485" s="13"/>
      <c r="D485" s="13"/>
      <c r="E485" s="13"/>
      <c r="F485" s="13"/>
      <c r="G485" s="13"/>
      <c r="H485" s="13"/>
      <c r="I485" s="13"/>
    </row>
    <row r="486" spans="1:9" ht="15">
      <c r="A486" s="13" t="s">
        <v>465</v>
      </c>
      <c r="B486" s="13"/>
      <c r="C486" s="13"/>
      <c r="D486" s="13"/>
      <c r="E486" s="13"/>
      <c r="F486" s="13"/>
      <c r="G486" s="13"/>
      <c r="H486" s="13"/>
      <c r="I486" s="13"/>
    </row>
    <row r="487" spans="1:9" ht="15">
      <c r="A487" s="17" t="s">
        <v>466</v>
      </c>
      <c r="B487" s="17"/>
      <c r="C487" s="13"/>
      <c r="D487" s="13"/>
      <c r="E487" s="13"/>
      <c r="F487" s="13"/>
      <c r="G487" s="13"/>
      <c r="H487" s="13"/>
      <c r="I487" s="13"/>
    </row>
    <row r="488" spans="1:9" ht="15">
      <c r="A488" s="13" t="s">
        <v>467</v>
      </c>
      <c r="B488" s="13"/>
      <c r="C488" s="13"/>
      <c r="D488" s="13"/>
      <c r="E488" s="13"/>
      <c r="F488" s="13"/>
      <c r="G488" s="13"/>
      <c r="H488" s="13"/>
      <c r="I488" s="13"/>
    </row>
    <row r="489" spans="1:9" ht="15">
      <c r="A489" s="13" t="s">
        <v>468</v>
      </c>
      <c r="B489" s="13"/>
      <c r="C489" s="13"/>
      <c r="D489" s="13"/>
      <c r="E489" s="13"/>
      <c r="F489" s="13"/>
      <c r="G489" s="13"/>
      <c r="H489" s="13"/>
      <c r="I489" s="13"/>
    </row>
    <row r="490" spans="1:9" ht="15">
      <c r="A490" s="13" t="s">
        <v>469</v>
      </c>
      <c r="B490" s="13"/>
      <c r="C490" s="13"/>
      <c r="D490" s="13"/>
      <c r="E490" s="13"/>
      <c r="F490" s="13"/>
      <c r="G490" s="13"/>
      <c r="H490" s="13"/>
      <c r="I490" s="13"/>
    </row>
    <row r="491" spans="1:9" ht="15">
      <c r="A491" s="13" t="s">
        <v>470</v>
      </c>
      <c r="B491" s="13"/>
      <c r="C491" s="13"/>
      <c r="D491" s="13"/>
      <c r="E491" s="13"/>
      <c r="F491" s="13"/>
      <c r="G491" s="13"/>
      <c r="H491" s="13"/>
      <c r="I491" s="13"/>
    </row>
    <row r="492" spans="1:9" ht="15">
      <c r="A492" s="13" t="s">
        <v>471</v>
      </c>
      <c r="B492" s="13"/>
      <c r="C492" s="13"/>
      <c r="D492" s="13"/>
      <c r="E492" s="13"/>
      <c r="F492" s="13"/>
      <c r="G492" s="13"/>
      <c r="H492" s="13"/>
      <c r="I492" s="13"/>
    </row>
    <row r="493" spans="1:9" ht="15">
      <c r="A493" s="13" t="s">
        <v>471</v>
      </c>
      <c r="B493" s="13"/>
      <c r="C493" s="13"/>
      <c r="D493" s="13"/>
      <c r="E493" s="13"/>
      <c r="F493" s="13"/>
      <c r="G493" s="13"/>
      <c r="H493" s="13"/>
      <c r="I493" s="13"/>
    </row>
    <row r="494" spans="1:9" ht="15">
      <c r="A494" s="13" t="s">
        <v>472</v>
      </c>
      <c r="B494" s="13"/>
      <c r="C494" s="13"/>
      <c r="D494" s="13"/>
      <c r="E494" s="13"/>
      <c r="F494" s="13"/>
      <c r="G494" s="13"/>
      <c r="H494" s="13"/>
      <c r="I494" s="13"/>
    </row>
    <row r="495" spans="1:9" ht="15">
      <c r="A495" s="13" t="s">
        <v>472</v>
      </c>
      <c r="B495" s="13"/>
      <c r="C495" s="13"/>
      <c r="D495" s="13"/>
      <c r="E495" s="13"/>
      <c r="F495" s="13"/>
      <c r="G495" s="13"/>
      <c r="H495" s="13"/>
      <c r="I495" s="13"/>
    </row>
    <row r="496" spans="1:9" ht="15">
      <c r="A496" s="13" t="s">
        <v>473</v>
      </c>
      <c r="B496" s="13"/>
      <c r="C496" s="13"/>
      <c r="D496" s="13"/>
      <c r="E496" s="13"/>
      <c r="F496" s="13"/>
      <c r="G496" s="13"/>
      <c r="H496" s="13"/>
      <c r="I496" s="13"/>
    </row>
    <row r="497" spans="1:9" ht="15">
      <c r="A497" s="13" t="s">
        <v>474</v>
      </c>
      <c r="B497" s="13"/>
      <c r="C497" s="13"/>
      <c r="D497" s="13"/>
      <c r="E497" s="13"/>
      <c r="F497" s="13"/>
      <c r="G497" s="13"/>
      <c r="H497" s="13"/>
      <c r="I497" s="13"/>
    </row>
    <row r="498" spans="1:9" ht="15">
      <c r="A498" s="13" t="s">
        <v>475</v>
      </c>
      <c r="B498" s="13"/>
      <c r="C498" s="13"/>
      <c r="D498" s="13"/>
      <c r="E498" s="13"/>
      <c r="F498" s="13"/>
      <c r="G498" s="13"/>
      <c r="H498" s="13"/>
      <c r="I498" s="13"/>
    </row>
    <row r="499" spans="1:9" ht="15">
      <c r="A499" s="13" t="s">
        <v>475</v>
      </c>
      <c r="B499" s="13"/>
      <c r="C499" s="13"/>
      <c r="D499" s="13"/>
      <c r="E499" s="13"/>
      <c r="F499" s="13"/>
      <c r="G499" s="13"/>
      <c r="H499" s="13"/>
      <c r="I499" s="13"/>
    </row>
    <row r="500" spans="1:9" ht="15">
      <c r="A500" s="13" t="s">
        <v>476</v>
      </c>
      <c r="B500" s="13"/>
      <c r="C500" s="13"/>
      <c r="D500" s="13"/>
      <c r="E500" s="13"/>
      <c r="F500" s="13"/>
      <c r="G500" s="13"/>
      <c r="H500" s="13"/>
      <c r="I500" s="13"/>
    </row>
    <row r="501" spans="1:9" ht="15">
      <c r="A501" s="13" t="s">
        <v>477</v>
      </c>
      <c r="B501" s="13"/>
      <c r="C501" s="13"/>
      <c r="D501" s="13"/>
      <c r="E501" s="13"/>
      <c r="F501" s="13"/>
      <c r="G501" s="13"/>
      <c r="H501" s="13"/>
      <c r="I501" s="13"/>
    </row>
    <row r="502" spans="1:9" ht="15">
      <c r="A502" s="13" t="s">
        <v>478</v>
      </c>
      <c r="B502" s="13"/>
      <c r="C502" s="13"/>
      <c r="D502" s="13"/>
      <c r="E502" s="13"/>
      <c r="F502" s="13"/>
      <c r="G502" s="13"/>
      <c r="H502" s="13"/>
      <c r="I502" s="13"/>
    </row>
    <row r="503" spans="1:9" ht="15">
      <c r="A503" s="13" t="s">
        <v>479</v>
      </c>
      <c r="B503" s="13"/>
      <c r="C503" s="13"/>
      <c r="D503" s="13"/>
      <c r="E503" s="13"/>
      <c r="F503" s="13"/>
      <c r="G503" s="13"/>
      <c r="H503" s="13"/>
      <c r="I503" s="13"/>
    </row>
    <row r="504" spans="1:9" ht="15">
      <c r="A504" s="13" t="s">
        <v>480</v>
      </c>
      <c r="B504" s="13"/>
      <c r="C504" s="13"/>
      <c r="D504" s="13"/>
      <c r="E504" s="13"/>
      <c r="F504" s="13"/>
      <c r="G504" s="13"/>
      <c r="H504" s="13"/>
      <c r="I504" s="13"/>
    </row>
    <row r="505" spans="1:9" ht="15">
      <c r="A505" s="13" t="s">
        <v>481</v>
      </c>
      <c r="B505" s="13"/>
      <c r="C505" s="13"/>
      <c r="D505" s="13"/>
      <c r="E505" s="13"/>
      <c r="F505" s="13"/>
      <c r="G505" s="13"/>
      <c r="H505" s="13"/>
      <c r="I505" s="13"/>
    </row>
    <row r="506" spans="1:9" ht="15">
      <c r="A506" s="13" t="s">
        <v>482</v>
      </c>
      <c r="B506" s="13"/>
      <c r="C506" s="13"/>
      <c r="D506" s="13"/>
      <c r="E506" s="13"/>
      <c r="F506" s="13"/>
      <c r="G506" s="13"/>
      <c r="H506" s="13"/>
      <c r="I506" s="13"/>
    </row>
    <row r="507" spans="1:9" ht="15">
      <c r="A507" s="13" t="s">
        <v>483</v>
      </c>
      <c r="B507" s="13"/>
      <c r="C507" s="13"/>
      <c r="D507" s="13"/>
      <c r="E507" s="13"/>
      <c r="F507" s="13"/>
      <c r="G507" s="13"/>
      <c r="H507" s="13"/>
      <c r="I507" s="13"/>
    </row>
    <row r="508" spans="1:9" ht="15">
      <c r="A508" s="13" t="s">
        <v>484</v>
      </c>
      <c r="B508" s="13"/>
      <c r="C508" s="13"/>
      <c r="D508" s="13"/>
      <c r="E508" s="13"/>
      <c r="F508" s="13"/>
      <c r="G508" s="13"/>
      <c r="H508" s="13"/>
      <c r="I508" s="13"/>
    </row>
    <row r="509" spans="1:9" ht="15">
      <c r="A509" s="13" t="s">
        <v>485</v>
      </c>
      <c r="B509" s="13"/>
      <c r="C509" s="13"/>
      <c r="D509" s="13"/>
      <c r="E509" s="13"/>
      <c r="F509" s="13"/>
      <c r="G509" s="13"/>
      <c r="H509" s="13"/>
      <c r="I509" s="13"/>
    </row>
    <row r="510" spans="1:9" ht="15">
      <c r="A510" s="13" t="s">
        <v>486</v>
      </c>
      <c r="B510" s="13"/>
      <c r="C510" s="13"/>
      <c r="D510" s="13"/>
      <c r="E510" s="13"/>
      <c r="F510" s="13"/>
      <c r="G510" s="13"/>
      <c r="H510" s="13"/>
      <c r="I510" s="13"/>
    </row>
    <row r="511" spans="1:9" ht="15">
      <c r="A511" s="13" t="s">
        <v>487</v>
      </c>
      <c r="B511" s="13"/>
      <c r="C511" s="13"/>
      <c r="D511" s="13"/>
      <c r="E511" s="13"/>
      <c r="F511" s="13"/>
      <c r="G511" s="13"/>
      <c r="H511" s="13"/>
      <c r="I511" s="13"/>
    </row>
    <row r="512" spans="1:9" ht="15">
      <c r="A512" s="17" t="s">
        <v>488</v>
      </c>
      <c r="B512" s="17"/>
      <c r="C512" s="13"/>
      <c r="D512" s="13"/>
      <c r="E512" s="13"/>
      <c r="F512" s="13"/>
      <c r="G512" s="13"/>
      <c r="H512" s="13"/>
      <c r="I512" s="13"/>
    </row>
    <row r="513" spans="1:9" ht="15">
      <c r="A513" s="17" t="s">
        <v>489</v>
      </c>
      <c r="B513" s="17"/>
      <c r="C513" s="13"/>
      <c r="D513" s="13"/>
      <c r="E513" s="13"/>
      <c r="F513" s="13"/>
      <c r="G513" s="13"/>
      <c r="H513" s="13"/>
      <c r="I513" s="13"/>
    </row>
    <row r="514" spans="1:9" ht="15">
      <c r="A514" s="13" t="s">
        <v>490</v>
      </c>
      <c r="B514" s="13"/>
      <c r="C514" s="13"/>
      <c r="D514" s="13"/>
      <c r="E514" s="13"/>
      <c r="F514" s="13"/>
      <c r="G514" s="13"/>
      <c r="H514" s="13"/>
      <c r="I514" s="13"/>
    </row>
    <row r="515" spans="1:9" ht="15">
      <c r="A515" s="13" t="s">
        <v>491</v>
      </c>
      <c r="B515" s="13"/>
      <c r="C515" s="13"/>
      <c r="D515" s="13"/>
      <c r="E515" s="13"/>
      <c r="F515" s="13"/>
      <c r="G515" s="13"/>
      <c r="H515" s="13"/>
      <c r="I515" s="13"/>
    </row>
    <row r="516" spans="1:9" ht="15">
      <c r="A516" s="13" t="s">
        <v>492</v>
      </c>
      <c r="B516" s="13"/>
      <c r="C516" s="13"/>
      <c r="D516" s="13"/>
      <c r="E516" s="13"/>
      <c r="F516" s="13"/>
      <c r="G516" s="13"/>
      <c r="H516" s="13"/>
      <c r="I516" s="13"/>
    </row>
    <row r="517" spans="1:9" ht="15">
      <c r="A517" s="13" t="s">
        <v>493</v>
      </c>
      <c r="B517" s="13"/>
      <c r="C517" s="13"/>
      <c r="D517" s="13"/>
      <c r="E517" s="13"/>
      <c r="F517" s="13"/>
      <c r="G517" s="13"/>
      <c r="H517" s="13"/>
      <c r="I517" s="13"/>
    </row>
    <row r="518" spans="1:9" ht="15">
      <c r="A518" s="13" t="s">
        <v>494</v>
      </c>
      <c r="B518" s="13"/>
      <c r="C518" s="13"/>
      <c r="D518" s="13"/>
      <c r="E518" s="13"/>
      <c r="F518" s="13"/>
      <c r="G518" s="13"/>
      <c r="H518" s="13"/>
      <c r="I518" s="13"/>
    </row>
    <row r="519" spans="1:9" ht="15">
      <c r="A519" s="13" t="s">
        <v>495</v>
      </c>
      <c r="B519" s="13"/>
      <c r="C519" s="13"/>
      <c r="D519" s="13"/>
      <c r="E519" s="13"/>
      <c r="F519" s="13"/>
      <c r="G519" s="13"/>
      <c r="H519" s="13"/>
      <c r="I519" s="13"/>
    </row>
    <row r="520" spans="1:9" ht="15">
      <c r="A520" s="13" t="s">
        <v>496</v>
      </c>
      <c r="B520" s="13"/>
      <c r="C520" s="13"/>
      <c r="D520" s="13"/>
      <c r="E520" s="13"/>
      <c r="F520" s="13"/>
      <c r="G520" s="13"/>
      <c r="H520" s="13"/>
      <c r="I520" s="13"/>
    </row>
    <row r="521" spans="1:9" ht="15">
      <c r="A521" s="13" t="s">
        <v>497</v>
      </c>
      <c r="B521" s="13"/>
      <c r="C521" s="13"/>
      <c r="D521" s="13"/>
      <c r="E521" s="13"/>
      <c r="F521" s="13"/>
      <c r="G521" s="13"/>
      <c r="H521" s="13"/>
      <c r="I521" s="13"/>
    </row>
    <row r="522" spans="1:9" ht="15">
      <c r="A522" s="17" t="s">
        <v>498</v>
      </c>
      <c r="B522" s="17"/>
      <c r="C522" s="13"/>
      <c r="D522" s="13"/>
      <c r="E522" s="13"/>
      <c r="F522" s="13"/>
      <c r="G522" s="13"/>
      <c r="H522" s="13"/>
      <c r="I522" s="13"/>
    </row>
    <row r="523" spans="1:10" ht="15">
      <c r="A523" s="32"/>
      <c r="B523" s="32"/>
      <c r="C523" s="18"/>
      <c r="D523" s="18"/>
      <c r="E523" s="18"/>
      <c r="F523" s="18"/>
      <c r="G523" s="18"/>
      <c r="H523" s="18"/>
      <c r="I523" s="18"/>
      <c r="J523" s="34"/>
    </row>
    <row r="524" spans="1:10" ht="15">
      <c r="A524" s="32"/>
      <c r="B524" s="32"/>
      <c r="C524" s="18"/>
      <c r="D524" s="18"/>
      <c r="E524" s="18"/>
      <c r="F524" s="18"/>
      <c r="G524" s="18"/>
      <c r="H524" s="18"/>
      <c r="I524" s="18"/>
      <c r="J524" s="34"/>
    </row>
    <row r="525" spans="1:10" ht="15">
      <c r="A525" s="32"/>
      <c r="B525" s="32"/>
      <c r="C525" s="18"/>
      <c r="D525" s="18"/>
      <c r="E525" s="18"/>
      <c r="F525" s="18"/>
      <c r="G525" s="18"/>
      <c r="H525" s="18"/>
      <c r="I525" s="18"/>
      <c r="J525" s="34"/>
    </row>
    <row r="526" spans="1:10" ht="15">
      <c r="A526" s="32"/>
      <c r="B526" s="32"/>
      <c r="C526" s="18"/>
      <c r="D526" s="18"/>
      <c r="E526" s="18"/>
      <c r="F526" s="18"/>
      <c r="G526" s="18"/>
      <c r="H526" s="18"/>
      <c r="I526" s="18"/>
      <c r="J526" s="34"/>
    </row>
    <row r="527" spans="1:10" ht="15">
      <c r="A527" s="32"/>
      <c r="B527" s="32"/>
      <c r="C527" s="18"/>
      <c r="D527" s="18"/>
      <c r="E527" s="18"/>
      <c r="F527" s="18"/>
      <c r="G527" s="18"/>
      <c r="H527" s="18"/>
      <c r="I527" s="18"/>
      <c r="J527" s="34"/>
    </row>
    <row r="528" spans="1:10" ht="15">
      <c r="A528" s="32"/>
      <c r="B528" s="32"/>
      <c r="C528" s="18"/>
      <c r="D528" s="18"/>
      <c r="E528" s="18"/>
      <c r="F528" s="18"/>
      <c r="G528" s="18"/>
      <c r="H528" s="18"/>
      <c r="I528" s="18"/>
      <c r="J528" s="34"/>
    </row>
    <row r="529" spans="1:10" ht="15">
      <c r="A529" s="32"/>
      <c r="B529" s="32"/>
      <c r="C529" s="18"/>
      <c r="D529" s="18"/>
      <c r="E529" s="18"/>
      <c r="F529" s="18"/>
      <c r="G529" s="18"/>
      <c r="H529" s="18"/>
      <c r="I529" s="18"/>
      <c r="J529" s="34"/>
    </row>
    <row r="530" spans="1:10" ht="15">
      <c r="A530" s="32"/>
      <c r="B530" s="32"/>
      <c r="C530" s="18"/>
      <c r="D530" s="18"/>
      <c r="E530" s="18"/>
      <c r="F530" s="18"/>
      <c r="G530" s="18"/>
      <c r="H530" s="18"/>
      <c r="I530" s="18"/>
      <c r="J530" s="34"/>
    </row>
    <row r="531" spans="1:10" ht="15">
      <c r="A531" s="32"/>
      <c r="B531" s="32"/>
      <c r="C531" s="18"/>
      <c r="D531" s="18"/>
      <c r="E531" s="18"/>
      <c r="F531" s="18"/>
      <c r="G531" s="18"/>
      <c r="H531" s="18"/>
      <c r="I531" s="18"/>
      <c r="J531" s="34"/>
    </row>
    <row r="532" spans="1:10" ht="15">
      <c r="A532" s="32"/>
      <c r="B532" s="32"/>
      <c r="C532" s="18"/>
      <c r="D532" s="18"/>
      <c r="E532" s="18"/>
      <c r="F532" s="18"/>
      <c r="G532" s="18"/>
      <c r="H532" s="18"/>
      <c r="I532" s="18"/>
      <c r="J532" s="34"/>
    </row>
    <row r="533" spans="1:10" ht="15">
      <c r="A533" s="32"/>
      <c r="B533" s="32"/>
      <c r="C533" s="18"/>
      <c r="D533" s="18"/>
      <c r="E533" s="18"/>
      <c r="F533" s="18"/>
      <c r="G533" s="18"/>
      <c r="H533" s="18"/>
      <c r="I533" s="18"/>
      <c r="J533" s="34"/>
    </row>
    <row r="534" spans="1:10" ht="15">
      <c r="A534" s="32"/>
      <c r="B534" s="32"/>
      <c r="C534" s="18"/>
      <c r="D534" s="18"/>
      <c r="E534" s="18"/>
      <c r="F534" s="18"/>
      <c r="G534" s="18"/>
      <c r="H534" s="18"/>
      <c r="I534" s="18"/>
      <c r="J534" s="34"/>
    </row>
    <row r="535" spans="1:10" ht="15">
      <c r="A535" s="32"/>
      <c r="B535" s="32"/>
      <c r="C535" s="18"/>
      <c r="D535" s="18"/>
      <c r="E535" s="18"/>
      <c r="F535" s="18"/>
      <c r="G535" s="18"/>
      <c r="H535" s="18"/>
      <c r="I535" s="18"/>
      <c r="J535" s="34"/>
    </row>
    <row r="536" spans="1:10" ht="15">
      <c r="A536" s="32"/>
      <c r="B536" s="32"/>
      <c r="C536" s="18"/>
      <c r="D536" s="18"/>
      <c r="E536" s="18"/>
      <c r="F536" s="18"/>
      <c r="G536" s="18"/>
      <c r="H536" s="18"/>
      <c r="I536" s="18"/>
      <c r="J536" s="34"/>
    </row>
    <row r="537" spans="1:10" ht="15">
      <c r="A537" s="32"/>
      <c r="B537" s="32"/>
      <c r="C537" s="18"/>
      <c r="D537" s="18"/>
      <c r="E537" s="18"/>
      <c r="F537" s="18"/>
      <c r="G537" s="18"/>
      <c r="H537" s="18"/>
      <c r="I537" s="18"/>
      <c r="J537" s="34"/>
    </row>
    <row r="538" spans="1:9" ht="15">
      <c r="A538" s="32"/>
      <c r="B538" s="32"/>
      <c r="C538" s="16"/>
      <c r="D538" s="16"/>
      <c r="E538" s="16"/>
      <c r="F538" s="16"/>
      <c r="G538" s="16"/>
      <c r="H538" s="16"/>
      <c r="I538" s="16"/>
    </row>
    <row r="539" spans="1:9" ht="15">
      <c r="A539" s="13"/>
      <c r="B539" s="13"/>
      <c r="C539" s="13"/>
      <c r="D539" s="13"/>
      <c r="E539" s="13"/>
      <c r="F539" s="13"/>
      <c r="G539" s="13"/>
      <c r="H539" s="13"/>
      <c r="I539" s="13"/>
    </row>
    <row r="540" spans="1:9" ht="15">
      <c r="A540" s="13"/>
      <c r="B540" s="13"/>
      <c r="C540" s="16"/>
      <c r="D540" s="16"/>
      <c r="E540" s="16"/>
      <c r="F540" s="16"/>
      <c r="G540" s="16"/>
      <c r="H540" s="16"/>
      <c r="I540" s="16"/>
    </row>
    <row r="541" spans="1:9" ht="15">
      <c r="A541" s="13"/>
      <c r="B541" s="13"/>
      <c r="C541" s="16"/>
      <c r="D541" s="16"/>
      <c r="E541" s="16"/>
      <c r="F541" s="16"/>
      <c r="G541" s="16"/>
      <c r="H541" s="16"/>
      <c r="I541" s="16"/>
    </row>
    <row r="542" spans="1:9" ht="15">
      <c r="A542" s="13"/>
      <c r="B542" s="13"/>
      <c r="C542" s="16"/>
      <c r="D542" s="16"/>
      <c r="E542" s="16"/>
      <c r="F542" s="16"/>
      <c r="G542" s="16"/>
      <c r="H542" s="16"/>
      <c r="I542" s="16"/>
    </row>
    <row r="543" spans="1:9" ht="15">
      <c r="A543" s="13"/>
      <c r="B543" s="13"/>
      <c r="C543" s="16"/>
      <c r="D543" s="16"/>
      <c r="E543" s="16"/>
      <c r="F543" s="16"/>
      <c r="G543" s="16"/>
      <c r="H543" s="16"/>
      <c r="I543" s="16"/>
    </row>
    <row r="544" spans="1:9" ht="15">
      <c r="A544" s="13"/>
      <c r="B544" s="13"/>
      <c r="C544" s="16"/>
      <c r="D544" s="16"/>
      <c r="E544" s="16"/>
      <c r="F544" s="16"/>
      <c r="G544" s="16"/>
      <c r="H544" s="16"/>
      <c r="I544" s="16"/>
    </row>
    <row r="545" spans="1:9" ht="15">
      <c r="A545" s="13"/>
      <c r="B545" s="13"/>
      <c r="C545" s="13"/>
      <c r="D545" s="13"/>
      <c r="E545" s="13"/>
      <c r="F545" s="13"/>
      <c r="G545" s="13"/>
      <c r="H545" s="13"/>
      <c r="I545" s="13"/>
    </row>
    <row r="546" spans="1:9" ht="15">
      <c r="A546" s="13"/>
      <c r="B546" s="13"/>
      <c r="C546" s="16"/>
      <c r="D546" s="16"/>
      <c r="E546" s="16"/>
      <c r="F546" s="16"/>
      <c r="G546" s="16"/>
      <c r="H546" s="16"/>
      <c r="I546" s="16"/>
    </row>
    <row r="547" spans="1:10" ht="15">
      <c r="A547" s="13"/>
      <c r="B547" s="13"/>
      <c r="C547" s="13"/>
      <c r="D547" s="13"/>
      <c r="E547" s="13"/>
      <c r="F547" s="13"/>
      <c r="G547" s="13"/>
      <c r="H547" s="13"/>
      <c r="I547" s="13"/>
      <c r="J547" s="7"/>
    </row>
    <row r="548" spans="1:9" ht="15">
      <c r="A548" s="13"/>
      <c r="B548" s="13"/>
      <c r="C548" s="13"/>
      <c r="D548" s="13"/>
      <c r="E548" s="13"/>
      <c r="F548" s="13"/>
      <c r="G548" s="13"/>
      <c r="H548" s="13"/>
      <c r="I548" s="13"/>
    </row>
    <row r="549" spans="1:9" ht="15">
      <c r="A549" s="13"/>
      <c r="B549" s="13"/>
      <c r="C549" s="13"/>
      <c r="D549" s="13"/>
      <c r="E549" s="13"/>
      <c r="F549" s="13"/>
      <c r="G549" s="13"/>
      <c r="H549" s="13"/>
      <c r="I549" s="13"/>
    </row>
    <row r="550" spans="1:9" ht="15">
      <c r="A550" s="13"/>
      <c r="B550" s="13"/>
      <c r="C550" s="13"/>
      <c r="D550" s="13"/>
      <c r="E550" s="13"/>
      <c r="F550" s="13"/>
      <c r="G550" s="13"/>
      <c r="H550" s="13"/>
      <c r="I550" s="13"/>
    </row>
    <row r="551" spans="1:9" ht="15">
      <c r="A551" s="13"/>
      <c r="B551" s="13"/>
      <c r="C551" s="13"/>
      <c r="D551" s="13"/>
      <c r="E551" s="13"/>
      <c r="F551" s="13"/>
      <c r="G551" s="13"/>
      <c r="H551" s="13"/>
      <c r="I551" s="13"/>
    </row>
    <row r="552" spans="1:9" ht="15">
      <c r="A552" s="13"/>
      <c r="B552" s="13"/>
      <c r="C552" s="13"/>
      <c r="D552" s="13"/>
      <c r="E552" s="13"/>
      <c r="F552" s="13"/>
      <c r="G552" s="13"/>
      <c r="H552" s="13"/>
      <c r="I552" s="13"/>
    </row>
    <row r="553" spans="1:9" ht="15">
      <c r="A553" s="13"/>
      <c r="B553" s="13"/>
      <c r="C553" s="13"/>
      <c r="D553" s="13"/>
      <c r="E553" s="13"/>
      <c r="F553" s="13"/>
      <c r="G553" s="13"/>
      <c r="H553" s="13"/>
      <c r="I553" s="13"/>
    </row>
    <row r="554" spans="1:9" ht="15">
      <c r="A554" s="13"/>
      <c r="B554" s="13"/>
      <c r="C554" s="13"/>
      <c r="D554" s="13"/>
      <c r="E554" s="13"/>
      <c r="F554" s="13"/>
      <c r="G554" s="13"/>
      <c r="H554" s="13"/>
      <c r="I554" s="13"/>
    </row>
    <row r="555" spans="1:9" ht="15">
      <c r="A555" s="13"/>
      <c r="B555" s="13"/>
      <c r="C555" s="13"/>
      <c r="D555" s="13"/>
      <c r="E555" s="13"/>
      <c r="F555" s="13"/>
      <c r="G555" s="13"/>
      <c r="H555" s="13"/>
      <c r="I555" s="13"/>
    </row>
    <row r="556" spans="1:9" ht="15">
      <c r="A556" s="13"/>
      <c r="B556" s="13"/>
      <c r="C556" s="13"/>
      <c r="D556" s="13"/>
      <c r="E556" s="13"/>
      <c r="F556" s="13"/>
      <c r="G556" s="13"/>
      <c r="H556" s="13"/>
      <c r="I556" s="13"/>
    </row>
    <row r="557" spans="1:9" ht="15">
      <c r="A557" s="13"/>
      <c r="B557" s="13"/>
      <c r="C557" s="13"/>
      <c r="D557" s="13"/>
      <c r="E557" s="13"/>
      <c r="F557" s="13"/>
      <c r="G557" s="13"/>
      <c r="H557" s="13"/>
      <c r="I557" s="13"/>
    </row>
    <row r="558" spans="1:9" ht="15">
      <c r="A558" s="13"/>
      <c r="B558" s="13"/>
      <c r="C558" s="13"/>
      <c r="D558" s="13"/>
      <c r="E558" s="13"/>
      <c r="F558" s="13"/>
      <c r="G558" s="13"/>
      <c r="H558" s="13"/>
      <c r="I558" s="13"/>
    </row>
    <row r="559" spans="1:9" ht="15">
      <c r="A559" s="13"/>
      <c r="B559" s="13"/>
      <c r="C559" s="13"/>
      <c r="D559" s="13"/>
      <c r="E559" s="13"/>
      <c r="F559" s="13"/>
      <c r="G559" s="13"/>
      <c r="H559" s="13"/>
      <c r="I559" s="13"/>
    </row>
    <row r="560" spans="1:9" ht="15">
      <c r="A560" s="13"/>
      <c r="B560" s="13"/>
      <c r="C560" s="13"/>
      <c r="D560" s="13"/>
      <c r="E560" s="13"/>
      <c r="F560" s="13"/>
      <c r="G560" s="13"/>
      <c r="H560" s="13"/>
      <c r="I560" s="13"/>
    </row>
    <row r="561" spans="1:9" ht="15">
      <c r="A561" s="13"/>
      <c r="B561" s="13"/>
      <c r="C561" s="13"/>
      <c r="D561" s="13"/>
      <c r="E561" s="13"/>
      <c r="F561" s="13"/>
      <c r="G561" s="13"/>
      <c r="H561" s="13"/>
      <c r="I561" s="13"/>
    </row>
    <row r="562" spans="1:9" ht="15">
      <c r="A562" s="13"/>
      <c r="B562" s="13"/>
      <c r="C562" s="13"/>
      <c r="D562" s="13"/>
      <c r="E562" s="13"/>
      <c r="F562" s="13"/>
      <c r="G562" s="13"/>
      <c r="H562" s="13"/>
      <c r="I562" s="13"/>
    </row>
    <row r="563" spans="1:9" ht="15">
      <c r="A563" s="13"/>
      <c r="B563" s="13"/>
      <c r="C563" s="13"/>
      <c r="D563" s="13"/>
      <c r="E563" s="13"/>
      <c r="F563" s="13"/>
      <c r="G563" s="13"/>
      <c r="H563" s="13"/>
      <c r="I563" s="13"/>
    </row>
    <row r="564" spans="1:9" ht="15">
      <c r="A564" s="13"/>
      <c r="B564" s="13"/>
      <c r="C564" s="13"/>
      <c r="D564" s="13"/>
      <c r="E564" s="13"/>
      <c r="F564" s="13"/>
      <c r="G564" s="13"/>
      <c r="H564" s="13"/>
      <c r="I564" s="13"/>
    </row>
    <row r="565" spans="1:9" ht="15">
      <c r="A565" s="13"/>
      <c r="B565" s="13"/>
      <c r="C565" s="13"/>
      <c r="D565" s="13"/>
      <c r="E565" s="13"/>
      <c r="F565" s="13"/>
      <c r="G565" s="13"/>
      <c r="H565" s="13"/>
      <c r="I565" s="13"/>
    </row>
    <row r="566" spans="1:9" ht="15">
      <c r="A566" s="13"/>
      <c r="B566" s="13"/>
      <c r="C566" s="13"/>
      <c r="D566" s="13"/>
      <c r="E566" s="13"/>
      <c r="F566" s="13"/>
      <c r="G566" s="13"/>
      <c r="H566" s="13"/>
      <c r="I566" s="13"/>
    </row>
    <row r="567" spans="1:9" ht="15">
      <c r="A567" s="13"/>
      <c r="B567" s="13"/>
      <c r="C567" s="13"/>
      <c r="D567" s="13"/>
      <c r="E567" s="13"/>
      <c r="F567" s="13"/>
      <c r="G567" s="13"/>
      <c r="H567" s="13"/>
      <c r="I567" s="13"/>
    </row>
    <row r="568" spans="1:9" ht="15">
      <c r="A568" s="13"/>
      <c r="B568" s="13"/>
      <c r="C568" s="13"/>
      <c r="D568" s="13"/>
      <c r="E568" s="13"/>
      <c r="F568" s="13"/>
      <c r="G568" s="13"/>
      <c r="H568" s="13"/>
      <c r="I568" s="13"/>
    </row>
    <row r="569" spans="1:9" ht="15">
      <c r="A569" s="13"/>
      <c r="B569" s="13"/>
      <c r="C569" s="13"/>
      <c r="D569" s="13"/>
      <c r="E569" s="13"/>
      <c r="F569" s="13"/>
      <c r="G569" s="13"/>
      <c r="H569" s="13"/>
      <c r="I569" s="13"/>
    </row>
    <row r="570" spans="1:9" ht="15">
      <c r="A570" s="13"/>
      <c r="B570" s="13"/>
      <c r="C570" s="13"/>
      <c r="D570" s="13"/>
      <c r="E570" s="13"/>
      <c r="F570" s="13"/>
      <c r="G570" s="13"/>
      <c r="H570" s="13"/>
      <c r="I570" s="13"/>
    </row>
    <row r="571" spans="1:9" ht="15">
      <c r="A571" s="13"/>
      <c r="B571" s="13"/>
      <c r="C571" s="13"/>
      <c r="D571" s="13"/>
      <c r="E571" s="13"/>
      <c r="F571" s="13"/>
      <c r="G571" s="13"/>
      <c r="H571" s="13"/>
      <c r="I571" s="13"/>
    </row>
    <row r="572" spans="1:9" ht="15">
      <c r="A572" s="13"/>
      <c r="B572" s="13"/>
      <c r="C572" s="13"/>
      <c r="D572" s="13"/>
      <c r="E572" s="13"/>
      <c r="F572" s="13"/>
      <c r="G572" s="13"/>
      <c r="H572" s="13"/>
      <c r="I572" s="13"/>
    </row>
    <row r="573" spans="1:9" ht="15">
      <c r="A573" s="13"/>
      <c r="B573" s="13"/>
      <c r="C573" s="13"/>
      <c r="D573" s="13"/>
      <c r="E573" s="13"/>
      <c r="F573" s="13"/>
      <c r="G573" s="13"/>
      <c r="H573" s="13"/>
      <c r="I573" s="13"/>
    </row>
    <row r="574" spans="1:9" ht="15">
      <c r="A574" s="13"/>
      <c r="B574" s="13"/>
      <c r="C574" s="13"/>
      <c r="D574" s="13"/>
      <c r="E574" s="13"/>
      <c r="F574" s="13"/>
      <c r="G574" s="13"/>
      <c r="H574" s="13"/>
      <c r="I574" s="13"/>
    </row>
    <row r="575" spans="1:9" ht="15">
      <c r="A575" s="13"/>
      <c r="B575" s="13"/>
      <c r="C575" s="13"/>
      <c r="D575" s="13"/>
      <c r="E575" s="13"/>
      <c r="F575" s="13"/>
      <c r="G575" s="13"/>
      <c r="H575" s="13"/>
      <c r="I575" s="13"/>
    </row>
    <row r="576" spans="1:9" ht="15">
      <c r="A576" s="13"/>
      <c r="B576" s="13"/>
      <c r="C576" s="13"/>
      <c r="D576" s="13"/>
      <c r="E576" s="13"/>
      <c r="F576" s="13"/>
      <c r="G576" s="13"/>
      <c r="H576" s="13"/>
      <c r="I576" s="13"/>
    </row>
    <row r="577" spans="1:9" ht="15">
      <c r="A577" s="13"/>
      <c r="B577" s="13"/>
      <c r="C577" s="13"/>
      <c r="D577" s="13"/>
      <c r="E577" s="13"/>
      <c r="F577" s="13"/>
      <c r="G577" s="13"/>
      <c r="H577" s="13"/>
      <c r="I577" s="13"/>
    </row>
    <row r="578" spans="1:9" ht="15">
      <c r="A578" s="13"/>
      <c r="B578" s="13"/>
      <c r="C578" s="13"/>
      <c r="D578" s="13"/>
      <c r="E578" s="13"/>
      <c r="F578" s="13"/>
      <c r="G578" s="13"/>
      <c r="H578" s="13"/>
      <c r="I578" s="13"/>
    </row>
    <row r="579" spans="1:9" ht="15">
      <c r="A579" s="13"/>
      <c r="B579" s="13"/>
      <c r="C579" s="13"/>
      <c r="D579" s="13"/>
      <c r="E579" s="13"/>
      <c r="F579" s="13"/>
      <c r="G579" s="13"/>
      <c r="H579" s="13"/>
      <c r="I579" s="13"/>
    </row>
    <row r="580" spans="1:9" ht="15">
      <c r="A580" s="13"/>
      <c r="B580" s="13"/>
      <c r="C580" s="13"/>
      <c r="D580" s="13"/>
      <c r="E580" s="13"/>
      <c r="F580" s="13"/>
      <c r="G580" s="13"/>
      <c r="H580" s="13"/>
      <c r="I580" s="13"/>
    </row>
    <row r="581" spans="1:9" ht="15">
      <c r="A581" s="13"/>
      <c r="B581" s="13"/>
      <c r="C581" s="13"/>
      <c r="D581" s="13"/>
      <c r="E581" s="13"/>
      <c r="F581" s="13"/>
      <c r="G581" s="13"/>
      <c r="H581" s="13"/>
      <c r="I581" s="13"/>
    </row>
    <row r="582" spans="1:9" ht="15">
      <c r="A582" s="13"/>
      <c r="B582" s="13"/>
      <c r="C582" s="13"/>
      <c r="D582" s="13"/>
      <c r="E582" s="13"/>
      <c r="F582" s="13"/>
      <c r="G582" s="13"/>
      <c r="H582" s="13"/>
      <c r="I582" s="13"/>
    </row>
    <row r="583" spans="1:9" ht="15">
      <c r="A583" s="13"/>
      <c r="B583" s="13"/>
      <c r="C583" s="13"/>
      <c r="D583" s="13"/>
      <c r="E583" s="13"/>
      <c r="F583" s="13"/>
      <c r="G583" s="13"/>
      <c r="H583" s="13"/>
      <c r="I583" s="13"/>
    </row>
    <row r="584" spans="1:9" ht="15">
      <c r="A584" s="13"/>
      <c r="B584" s="13"/>
      <c r="C584" s="13"/>
      <c r="D584" s="13"/>
      <c r="E584" s="13"/>
      <c r="F584" s="13"/>
      <c r="G584" s="13"/>
      <c r="H584" s="13"/>
      <c r="I584" s="13"/>
    </row>
    <row r="585" spans="1:9" ht="15">
      <c r="A585" s="13"/>
      <c r="B585" s="13"/>
      <c r="C585" s="13"/>
      <c r="D585" s="13"/>
      <c r="E585" s="13"/>
      <c r="F585" s="13"/>
      <c r="G585" s="13"/>
      <c r="H585" s="13"/>
      <c r="I585" s="13"/>
    </row>
    <row r="586" spans="1:9" ht="15">
      <c r="A586" s="13"/>
      <c r="B586" s="13"/>
      <c r="C586" s="13"/>
      <c r="D586" s="13"/>
      <c r="E586" s="13"/>
      <c r="F586" s="13"/>
      <c r="G586" s="13"/>
      <c r="H586" s="13"/>
      <c r="I586" s="13"/>
    </row>
    <row r="587" spans="1:9" ht="15">
      <c r="A587" s="13"/>
      <c r="B587" s="13"/>
      <c r="C587" s="13"/>
      <c r="D587" s="13"/>
      <c r="E587" s="13"/>
      <c r="F587" s="13"/>
      <c r="G587" s="13"/>
      <c r="H587" s="13"/>
      <c r="I587" s="13"/>
    </row>
    <row r="588" spans="1:9" ht="15">
      <c r="A588" s="13"/>
      <c r="B588" s="13"/>
      <c r="C588" s="13"/>
      <c r="D588" s="13"/>
      <c r="E588" s="13"/>
      <c r="F588" s="13"/>
      <c r="G588" s="13"/>
      <c r="H588" s="13"/>
      <c r="I588" s="13"/>
    </row>
    <row r="589" spans="1:9" ht="15">
      <c r="A589" s="13"/>
      <c r="B589" s="13"/>
      <c r="C589" s="13"/>
      <c r="D589" s="13"/>
      <c r="E589" s="13"/>
      <c r="F589" s="13"/>
      <c r="G589" s="13"/>
      <c r="H589" s="13"/>
      <c r="I589" s="13"/>
    </row>
    <row r="590" spans="1:9" ht="15">
      <c r="A590" s="13"/>
      <c r="B590" s="13"/>
      <c r="C590" s="13"/>
      <c r="D590" s="13"/>
      <c r="E590" s="13"/>
      <c r="F590" s="13"/>
      <c r="G590" s="13"/>
      <c r="H590" s="13"/>
      <c r="I590" s="13"/>
    </row>
    <row r="591" spans="1:9" ht="15">
      <c r="A591" s="13"/>
      <c r="B591" s="13"/>
      <c r="C591" s="13"/>
      <c r="D591" s="13"/>
      <c r="E591" s="13"/>
      <c r="F591" s="13"/>
      <c r="G591" s="13"/>
      <c r="H591" s="13"/>
      <c r="I591" s="13"/>
    </row>
    <row r="592" spans="1:9" ht="15">
      <c r="A592" s="13"/>
      <c r="B592" s="13"/>
      <c r="C592" s="13"/>
      <c r="D592" s="13"/>
      <c r="E592" s="13"/>
      <c r="F592" s="13"/>
      <c r="G592" s="13"/>
      <c r="H592" s="13"/>
      <c r="I592" s="13"/>
    </row>
    <row r="593" spans="1:9" ht="15">
      <c r="A593" s="13"/>
      <c r="B593" s="13"/>
      <c r="C593" s="13"/>
      <c r="D593" s="13"/>
      <c r="E593" s="13"/>
      <c r="F593" s="13"/>
      <c r="G593" s="13"/>
      <c r="H593" s="13"/>
      <c r="I593" s="13"/>
    </row>
    <row r="594" spans="1:9" ht="15">
      <c r="A594" s="13"/>
      <c r="B594" s="13"/>
      <c r="C594" s="13"/>
      <c r="D594" s="13"/>
      <c r="E594" s="13"/>
      <c r="F594" s="13"/>
      <c r="G594" s="13"/>
      <c r="H594" s="13"/>
      <c r="I594" s="13"/>
    </row>
    <row r="595" spans="1:9" ht="15">
      <c r="A595" s="13"/>
      <c r="B595" s="13"/>
      <c r="C595" s="13"/>
      <c r="D595" s="13"/>
      <c r="E595" s="13"/>
      <c r="F595" s="13"/>
      <c r="G595" s="13"/>
      <c r="H595" s="13"/>
      <c r="I595" s="13"/>
    </row>
    <row r="596" spans="1:9" ht="15">
      <c r="A596" s="13"/>
      <c r="B596" s="13"/>
      <c r="C596" s="13"/>
      <c r="D596" s="13"/>
      <c r="E596" s="13"/>
      <c r="F596" s="13"/>
      <c r="G596" s="13"/>
      <c r="H596" s="13"/>
      <c r="I596" s="13"/>
    </row>
    <row r="597" spans="1:9" ht="15">
      <c r="A597" s="13"/>
      <c r="B597" s="13"/>
      <c r="C597" s="13"/>
      <c r="D597" s="13"/>
      <c r="E597" s="13"/>
      <c r="F597" s="13"/>
      <c r="G597" s="13"/>
      <c r="H597" s="13"/>
      <c r="I597" s="13"/>
    </row>
    <row r="598" spans="1:9" ht="15">
      <c r="A598" s="13"/>
      <c r="B598" s="13"/>
      <c r="C598" s="13"/>
      <c r="D598" s="13"/>
      <c r="E598" s="13"/>
      <c r="F598" s="13"/>
      <c r="G598" s="13"/>
      <c r="H598" s="13"/>
      <c r="I598" s="13"/>
    </row>
    <row r="599" spans="1:9" ht="15">
      <c r="A599" s="13"/>
      <c r="B599" s="13"/>
      <c r="C599" s="13"/>
      <c r="D599" s="13"/>
      <c r="E599" s="13"/>
      <c r="F599" s="13"/>
      <c r="G599" s="13"/>
      <c r="H599" s="13"/>
      <c r="I599" s="13"/>
    </row>
    <row r="600" spans="1:9" ht="15">
      <c r="A600" s="13"/>
      <c r="B600" s="13"/>
      <c r="C600" s="13"/>
      <c r="D600" s="13"/>
      <c r="E600" s="13"/>
      <c r="F600" s="13"/>
      <c r="G600" s="13"/>
      <c r="H600" s="13"/>
      <c r="I600" s="13"/>
    </row>
    <row r="601" spans="1:9" ht="15">
      <c r="A601" s="13"/>
      <c r="B601" s="13"/>
      <c r="C601" s="13"/>
      <c r="D601" s="13"/>
      <c r="E601" s="13"/>
      <c r="F601" s="13"/>
      <c r="G601" s="13"/>
      <c r="H601" s="13"/>
      <c r="I601" s="13"/>
    </row>
    <row r="602" spans="1:9" ht="15">
      <c r="A602" s="13"/>
      <c r="B602" s="13"/>
      <c r="C602" s="13"/>
      <c r="D602" s="13"/>
      <c r="E602" s="13"/>
      <c r="F602" s="13"/>
      <c r="G602" s="13"/>
      <c r="H602" s="13"/>
      <c r="I602" s="13"/>
    </row>
    <row r="603" spans="1:9" ht="15">
      <c r="A603" s="13"/>
      <c r="B603" s="13"/>
      <c r="C603" s="13"/>
      <c r="D603" s="13"/>
      <c r="E603" s="13"/>
      <c r="F603" s="13"/>
      <c r="G603" s="13"/>
      <c r="H603" s="13"/>
      <c r="I603" s="13"/>
    </row>
    <row r="604" spans="1:9" ht="15">
      <c r="A604" s="13"/>
      <c r="B604" s="13"/>
      <c r="C604" s="13"/>
      <c r="D604" s="13"/>
      <c r="E604" s="13"/>
      <c r="F604" s="13"/>
      <c r="G604" s="13"/>
      <c r="H604" s="13"/>
      <c r="I604" s="13"/>
    </row>
    <row r="605" spans="1:9" ht="15">
      <c r="A605" s="13"/>
      <c r="B605" s="13"/>
      <c r="C605" s="13"/>
      <c r="D605" s="13"/>
      <c r="E605" s="13"/>
      <c r="F605" s="13"/>
      <c r="G605" s="13"/>
      <c r="H605" s="13"/>
      <c r="I605" s="13"/>
    </row>
    <row r="606" spans="1:9" ht="15">
      <c r="A606" s="13"/>
      <c r="B606" s="13"/>
      <c r="C606" s="13"/>
      <c r="D606" s="13"/>
      <c r="E606" s="13"/>
      <c r="F606" s="13"/>
      <c r="G606" s="13"/>
      <c r="H606" s="13"/>
      <c r="I606" s="13"/>
    </row>
    <row r="607" spans="1:9" ht="15">
      <c r="A607" s="13"/>
      <c r="B607" s="13"/>
      <c r="C607" s="13"/>
      <c r="D607" s="13"/>
      <c r="E607" s="13"/>
      <c r="F607" s="13"/>
      <c r="G607" s="13"/>
      <c r="H607" s="13"/>
      <c r="I607" s="13"/>
    </row>
    <row r="608" spans="1:9" ht="15">
      <c r="A608" s="13"/>
      <c r="B608" s="13"/>
      <c r="C608" s="13"/>
      <c r="D608" s="13"/>
      <c r="E608" s="13"/>
      <c r="F608" s="13"/>
      <c r="G608" s="13"/>
      <c r="H608" s="13"/>
      <c r="I608" s="13"/>
    </row>
    <row r="609" spans="1:9" ht="15">
      <c r="A609" s="13"/>
      <c r="B609" s="13"/>
      <c r="C609" s="13"/>
      <c r="D609" s="13"/>
      <c r="E609" s="13"/>
      <c r="F609" s="13"/>
      <c r="G609" s="13"/>
      <c r="H609" s="13"/>
      <c r="I609" s="13"/>
    </row>
    <row r="610" spans="1:9" ht="15">
      <c r="A610" s="13"/>
      <c r="B610" s="13"/>
      <c r="C610" s="13"/>
      <c r="D610" s="13"/>
      <c r="E610" s="13"/>
      <c r="F610" s="13"/>
      <c r="G610" s="13"/>
      <c r="H610" s="13"/>
      <c r="I610" s="13"/>
    </row>
    <row r="611" spans="1:9" ht="15">
      <c r="A611" s="13"/>
      <c r="B611" s="13"/>
      <c r="C611" s="13"/>
      <c r="D611" s="13"/>
      <c r="E611" s="13"/>
      <c r="F611" s="13"/>
      <c r="G611" s="13"/>
      <c r="H611" s="13"/>
      <c r="I611" s="13"/>
    </row>
    <row r="612" spans="1:9" ht="15">
      <c r="A612" s="13"/>
      <c r="B612" s="13"/>
      <c r="C612" s="13"/>
      <c r="D612" s="13"/>
      <c r="E612" s="13"/>
      <c r="F612" s="13"/>
      <c r="G612" s="13"/>
      <c r="H612" s="13"/>
      <c r="I612" s="13"/>
    </row>
    <row r="613" spans="1:9" ht="15">
      <c r="A613" s="13"/>
      <c r="B613" s="13"/>
      <c r="C613" s="13"/>
      <c r="D613" s="13"/>
      <c r="E613" s="13"/>
      <c r="F613" s="13"/>
      <c r="G613" s="13"/>
      <c r="H613" s="13"/>
      <c r="I613" s="13"/>
    </row>
    <row r="614" spans="1:9" ht="15">
      <c r="A614" s="13"/>
      <c r="B614" s="13"/>
      <c r="C614" s="13"/>
      <c r="D614" s="13"/>
      <c r="E614" s="13"/>
      <c r="F614" s="13"/>
      <c r="G614" s="13"/>
      <c r="H614" s="13"/>
      <c r="I614" s="13"/>
    </row>
    <row r="615" spans="1:9" ht="15">
      <c r="A615" s="13"/>
      <c r="B615" s="13"/>
      <c r="C615" s="13"/>
      <c r="D615" s="13"/>
      <c r="E615" s="13"/>
      <c r="F615" s="13"/>
      <c r="G615" s="13"/>
      <c r="H615" s="13"/>
      <c r="I615" s="13"/>
    </row>
    <row r="616" spans="1:9" ht="15">
      <c r="A616" s="13"/>
      <c r="B616" s="13"/>
      <c r="C616" s="13"/>
      <c r="D616" s="13"/>
      <c r="E616" s="13"/>
      <c r="F616" s="13"/>
      <c r="G616" s="13"/>
      <c r="H616" s="13"/>
      <c r="I616" s="13"/>
    </row>
    <row r="617" spans="1:9" ht="15">
      <c r="A617" s="13"/>
      <c r="B617" s="13"/>
      <c r="C617" s="13"/>
      <c r="D617" s="13"/>
      <c r="E617" s="13"/>
      <c r="F617" s="13"/>
      <c r="G617" s="13"/>
      <c r="H617" s="13"/>
      <c r="I617" s="13"/>
    </row>
    <row r="618" spans="1:9" ht="15">
      <c r="A618" s="13"/>
      <c r="B618" s="13"/>
      <c r="C618" s="13"/>
      <c r="D618" s="13"/>
      <c r="E618" s="13"/>
      <c r="F618" s="13"/>
      <c r="G618" s="13"/>
      <c r="H618" s="13"/>
      <c r="I618" s="13"/>
    </row>
    <row r="619" spans="1:9" ht="15">
      <c r="A619" s="13"/>
      <c r="B619" s="13"/>
      <c r="C619" s="13"/>
      <c r="D619" s="13"/>
      <c r="E619" s="13"/>
      <c r="F619" s="13"/>
      <c r="G619" s="13"/>
      <c r="H619" s="13"/>
      <c r="I619" s="13"/>
    </row>
    <row r="620" spans="1:9" ht="15">
      <c r="A620" s="13"/>
      <c r="B620" s="13"/>
      <c r="C620" s="13"/>
      <c r="D620" s="13"/>
      <c r="E620" s="13"/>
      <c r="F620" s="13"/>
      <c r="G620" s="13"/>
      <c r="H620" s="13"/>
      <c r="I620" s="13"/>
    </row>
    <row r="621" spans="1:9" ht="15">
      <c r="A621" s="13"/>
      <c r="B621" s="13"/>
      <c r="C621" s="13"/>
      <c r="D621" s="13"/>
      <c r="E621" s="13"/>
      <c r="F621" s="13"/>
      <c r="G621" s="13"/>
      <c r="H621" s="13"/>
      <c r="I621" s="13"/>
    </row>
    <row r="622" spans="1:9" ht="15">
      <c r="A622" s="13"/>
      <c r="B622" s="13"/>
      <c r="C622" s="13"/>
      <c r="D622" s="13"/>
      <c r="E622" s="13"/>
      <c r="F622" s="13"/>
      <c r="G622" s="13"/>
      <c r="H622" s="13"/>
      <c r="I622" s="13"/>
    </row>
    <row r="623" spans="1:9" ht="15">
      <c r="A623" s="13"/>
      <c r="B623" s="13"/>
      <c r="C623" s="13"/>
      <c r="D623" s="13"/>
      <c r="E623" s="13"/>
      <c r="F623" s="13"/>
      <c r="G623" s="13"/>
      <c r="H623" s="13"/>
      <c r="I623" s="13"/>
    </row>
    <row r="624" spans="1:9" ht="15">
      <c r="A624" s="13"/>
      <c r="B624" s="13"/>
      <c r="C624" s="13"/>
      <c r="D624" s="13"/>
      <c r="E624" s="13"/>
      <c r="F624" s="13"/>
      <c r="G624" s="13"/>
      <c r="H624" s="13"/>
      <c r="I624" s="13"/>
    </row>
    <row r="625" spans="1:9" ht="15">
      <c r="A625" s="13"/>
      <c r="B625" s="13"/>
      <c r="C625" s="13"/>
      <c r="D625" s="13"/>
      <c r="E625" s="13"/>
      <c r="F625" s="13"/>
      <c r="G625" s="13"/>
      <c r="H625" s="13"/>
      <c r="I625" s="13"/>
    </row>
    <row r="626" spans="1:9" ht="15">
      <c r="A626" s="13"/>
      <c r="B626" s="13"/>
      <c r="C626" s="13"/>
      <c r="D626" s="13"/>
      <c r="E626" s="13"/>
      <c r="F626" s="13"/>
      <c r="G626" s="13"/>
      <c r="H626" s="13"/>
      <c r="I626" s="13"/>
    </row>
    <row r="627" spans="1:9" ht="15">
      <c r="A627" s="13"/>
      <c r="B627" s="13"/>
      <c r="C627" s="13"/>
      <c r="D627" s="13"/>
      <c r="E627" s="13"/>
      <c r="F627" s="13"/>
      <c r="G627" s="13"/>
      <c r="H627" s="13"/>
      <c r="I627" s="13"/>
    </row>
    <row r="628" spans="1:9" ht="15">
      <c r="A628" s="13"/>
      <c r="B628" s="13"/>
      <c r="C628" s="13"/>
      <c r="D628" s="13"/>
      <c r="E628" s="13"/>
      <c r="F628" s="13"/>
      <c r="G628" s="13"/>
      <c r="H628" s="13"/>
      <c r="I628" s="13"/>
    </row>
    <row r="629" spans="1:9" ht="15">
      <c r="A629" s="13"/>
      <c r="B629" s="13"/>
      <c r="C629" s="13"/>
      <c r="D629" s="13"/>
      <c r="E629" s="13"/>
      <c r="F629" s="13"/>
      <c r="G629" s="13"/>
      <c r="H629" s="13"/>
      <c r="I629" s="13"/>
    </row>
    <row r="630" spans="1:9" ht="15">
      <c r="A630" s="13"/>
      <c r="B630" s="13"/>
      <c r="C630" s="13"/>
      <c r="D630" s="13"/>
      <c r="E630" s="13"/>
      <c r="F630" s="13"/>
      <c r="G630" s="13"/>
      <c r="H630" s="13"/>
      <c r="I630" s="13"/>
    </row>
    <row r="631" spans="1:9" ht="15">
      <c r="A631" s="13"/>
      <c r="B631" s="13"/>
      <c r="C631" s="13"/>
      <c r="D631" s="13"/>
      <c r="E631" s="13"/>
      <c r="F631" s="13"/>
      <c r="G631" s="13"/>
      <c r="H631" s="13"/>
      <c r="I631" s="13"/>
    </row>
    <row r="632" spans="1:9" ht="15">
      <c r="A632" s="13"/>
      <c r="B632" s="13"/>
      <c r="C632" s="13"/>
      <c r="D632" s="13"/>
      <c r="E632" s="13"/>
      <c r="F632" s="13"/>
      <c r="G632" s="13"/>
      <c r="H632" s="13"/>
      <c r="I632" s="13"/>
    </row>
    <row r="633" spans="1:9" ht="15">
      <c r="A633" s="13"/>
      <c r="B633" s="13"/>
      <c r="C633" s="13"/>
      <c r="D633" s="13"/>
      <c r="E633" s="13"/>
      <c r="F633" s="13"/>
      <c r="G633" s="13"/>
      <c r="H633" s="13"/>
      <c r="I633" s="13"/>
    </row>
    <row r="634" spans="1:9" ht="15">
      <c r="A634" s="13"/>
      <c r="B634" s="13"/>
      <c r="C634" s="13"/>
      <c r="D634" s="13"/>
      <c r="E634" s="13"/>
      <c r="F634" s="13"/>
      <c r="G634" s="13"/>
      <c r="H634" s="13"/>
      <c r="I634" s="13"/>
    </row>
    <row r="635" spans="1:9" ht="15">
      <c r="A635" s="13"/>
      <c r="B635" s="13"/>
      <c r="C635" s="13"/>
      <c r="D635" s="13"/>
      <c r="E635" s="13"/>
      <c r="F635" s="13"/>
      <c r="G635" s="13"/>
      <c r="H635" s="13"/>
      <c r="I635" s="13"/>
    </row>
    <row r="636" spans="1:9" ht="15">
      <c r="A636" s="13"/>
      <c r="B636" s="13"/>
      <c r="C636" s="13"/>
      <c r="D636" s="13"/>
      <c r="E636" s="13"/>
      <c r="F636" s="13"/>
      <c r="G636" s="13"/>
      <c r="H636" s="13"/>
      <c r="I636" s="13"/>
    </row>
    <row r="637" spans="1:9" ht="15">
      <c r="A637" s="13"/>
      <c r="B637" s="13"/>
      <c r="C637" s="13"/>
      <c r="D637" s="13"/>
      <c r="E637" s="13"/>
      <c r="F637" s="13"/>
      <c r="G637" s="13"/>
      <c r="H637" s="13"/>
      <c r="I637" s="13"/>
    </row>
    <row r="638" spans="1:9" ht="15">
      <c r="A638" s="13"/>
      <c r="B638" s="13"/>
      <c r="C638" s="13"/>
      <c r="D638" s="13"/>
      <c r="E638" s="13"/>
      <c r="F638" s="13"/>
      <c r="G638" s="13"/>
      <c r="H638" s="13"/>
      <c r="I638" s="13"/>
    </row>
    <row r="639" spans="1:9" ht="15">
      <c r="A639" s="13"/>
      <c r="B639" s="13"/>
      <c r="C639" s="13"/>
      <c r="D639" s="13"/>
      <c r="E639" s="13"/>
      <c r="F639" s="13"/>
      <c r="G639" s="13"/>
      <c r="H639" s="13"/>
      <c r="I639" s="13"/>
    </row>
    <row r="640" spans="1:9" ht="15">
      <c r="A640" s="13"/>
      <c r="B640" s="13"/>
      <c r="C640" s="13"/>
      <c r="D640" s="13"/>
      <c r="E640" s="13"/>
      <c r="F640" s="13"/>
      <c r="G640" s="13"/>
      <c r="H640" s="13"/>
      <c r="I640" s="13"/>
    </row>
    <row r="641" spans="1:9" ht="15">
      <c r="A641" s="13"/>
      <c r="B641" s="13"/>
      <c r="C641" s="13"/>
      <c r="D641" s="13"/>
      <c r="E641" s="13"/>
      <c r="F641" s="13"/>
      <c r="G641" s="13"/>
      <c r="H641" s="13"/>
      <c r="I641" s="13"/>
    </row>
    <row r="642" spans="1:9" ht="15">
      <c r="A642" s="13"/>
      <c r="B642" s="13"/>
      <c r="C642" s="13"/>
      <c r="D642" s="13"/>
      <c r="E642" s="13"/>
      <c r="F642" s="13"/>
      <c r="G642" s="13"/>
      <c r="H642" s="13"/>
      <c r="I642" s="13"/>
    </row>
    <row r="643" spans="1:9" ht="15">
      <c r="A643" s="13"/>
      <c r="B643" s="13"/>
      <c r="C643" s="13"/>
      <c r="D643" s="13"/>
      <c r="E643" s="13"/>
      <c r="F643" s="13"/>
      <c r="G643" s="13"/>
      <c r="H643" s="13"/>
      <c r="I643" s="13"/>
    </row>
    <row r="644" spans="1:9" ht="15">
      <c r="A644" s="13"/>
      <c r="B644" s="13"/>
      <c r="C644" s="13"/>
      <c r="D644" s="13"/>
      <c r="E644" s="13"/>
      <c r="F644" s="13"/>
      <c r="G644" s="13"/>
      <c r="H644" s="13"/>
      <c r="I644" s="13"/>
    </row>
    <row r="645" spans="1:9" ht="15">
      <c r="A645" s="13"/>
      <c r="B645" s="13"/>
      <c r="C645" s="13"/>
      <c r="D645" s="13"/>
      <c r="E645" s="13"/>
      <c r="F645" s="13"/>
      <c r="G645" s="13"/>
      <c r="H645" s="13"/>
      <c r="I645" s="13"/>
    </row>
    <row r="646" spans="1:9" ht="15">
      <c r="A646" s="13"/>
      <c r="B646" s="13"/>
      <c r="C646" s="13"/>
      <c r="D646" s="13"/>
      <c r="E646" s="13"/>
      <c r="F646" s="13"/>
      <c r="G646" s="13"/>
      <c r="H646" s="13"/>
      <c r="I646" s="13"/>
    </row>
    <row r="647" spans="1:9" ht="15">
      <c r="A647" s="13"/>
      <c r="B647" s="13"/>
      <c r="C647" s="13"/>
      <c r="D647" s="13"/>
      <c r="E647" s="13"/>
      <c r="F647" s="13"/>
      <c r="G647" s="13"/>
      <c r="H647" s="13"/>
      <c r="I647" s="13"/>
    </row>
    <row r="648" spans="1:9" ht="15">
      <c r="A648" s="13"/>
      <c r="B648" s="13"/>
      <c r="C648" s="13"/>
      <c r="D648" s="13"/>
      <c r="E648" s="13"/>
      <c r="F648" s="13"/>
      <c r="G648" s="13"/>
      <c r="H648" s="13"/>
      <c r="I648" s="13"/>
    </row>
    <row r="649" spans="1:9" ht="15">
      <c r="A649" s="13"/>
      <c r="B649" s="13"/>
      <c r="C649" s="13"/>
      <c r="D649" s="13"/>
      <c r="E649" s="13"/>
      <c r="F649" s="13"/>
      <c r="G649" s="13"/>
      <c r="H649" s="13"/>
      <c r="I649" s="13"/>
    </row>
    <row r="650" spans="1:9" ht="15">
      <c r="A650" s="13"/>
      <c r="B650" s="13"/>
      <c r="C650" s="13"/>
      <c r="D650" s="13"/>
      <c r="E650" s="13"/>
      <c r="F650" s="13"/>
      <c r="G650" s="13"/>
      <c r="H650" s="13"/>
      <c r="I650" s="13"/>
    </row>
  </sheetData>
  <mergeCells count="3">
    <mergeCell ref="J3:J4"/>
    <mergeCell ref="K3:K4"/>
    <mergeCell ref="C4:I4"/>
  </mergeCells>
  <hyperlinks>
    <hyperlink ref="A1" r:id="rId1" display="двигатель  Renau"/>
    <hyperlink ref="C276" r:id="rId2" display="20 692-65 J00"/>
    <hyperlink ref="C277" r:id="rId3" display="20 692-65 J00"/>
    <hyperlink ref="C281" r:id="rId4" display="20 692-65 J00"/>
  </hyperlinks>
  <printOptions/>
  <pageMargins left="0.75" right="0.75" top="1" bottom="1" header="0.5118055555555556" footer="0.5118055555555556"/>
  <pageSetup horizontalDpi="300" verticalDpi="300" orientation="portrait" paperSize="9"/>
  <legacyDrawing r:id="rId6"/>
</worksheet>
</file>

<file path=xl/worksheets/sheet10.xml><?xml version="1.0" encoding="utf-8"?>
<worksheet xmlns="http://schemas.openxmlformats.org/spreadsheetml/2006/main" xmlns:r="http://schemas.openxmlformats.org/officeDocument/2006/relationships">
  <dimension ref="A2:P191"/>
  <sheetViews>
    <sheetView zoomScale="85" zoomScaleNormal="85" workbookViewId="0" topLeftCell="A1">
      <pane ySplit="3" topLeftCell="A86" activePane="bottomLeft" state="frozen"/>
      <selection pane="topLeft" activeCell="A1" sqref="A1"/>
      <selection pane="bottomLeft" activeCell="I105" sqref="I105"/>
    </sheetView>
  </sheetViews>
  <sheetFormatPr defaultColWidth="9.00390625" defaultRowHeight="12.75"/>
  <cols>
    <col min="1" max="1" width="11.75390625" style="1" customWidth="1"/>
    <col min="2" max="2" width="19.125" style="1" customWidth="1"/>
    <col min="3" max="3" width="13.75390625" style="1" customWidth="1"/>
    <col min="4" max="4" width="15.75390625" style="1" customWidth="1"/>
    <col min="5" max="5" width="14.125" style="1" customWidth="1"/>
    <col min="6" max="6" width="11.75390625" style="1" customWidth="1"/>
    <col min="7" max="7" width="12.375" style="1" customWidth="1"/>
    <col min="8" max="8" width="14.125" style="1" customWidth="1"/>
  </cols>
  <sheetData>
    <row r="2" spans="1:8" ht="48.75" customHeight="1">
      <c r="A2" s="2" t="s">
        <v>3602</v>
      </c>
      <c r="B2" s="35" t="s">
        <v>1</v>
      </c>
      <c r="C2" s="35" t="s">
        <v>3603</v>
      </c>
      <c r="D2" s="35" t="s">
        <v>501</v>
      </c>
      <c r="E2" s="35" t="s">
        <v>502</v>
      </c>
      <c r="F2" s="2" t="s">
        <v>1486</v>
      </c>
      <c r="G2" s="35" t="s">
        <v>3604</v>
      </c>
      <c r="H2" s="2" t="s">
        <v>3605</v>
      </c>
    </row>
    <row r="3" spans="1:16" ht="12.75">
      <c r="A3" s="36"/>
      <c r="B3" s="38"/>
      <c r="C3" s="38"/>
      <c r="D3" s="38"/>
      <c r="E3" s="38"/>
      <c r="F3" s="38"/>
      <c r="G3" s="57"/>
      <c r="H3" s="57"/>
      <c r="I3" s="58"/>
      <c r="J3" s="58"/>
      <c r="K3" s="57"/>
      <c r="L3" s="59"/>
      <c r="M3" s="41"/>
      <c r="N3" s="41"/>
      <c r="O3" s="41"/>
      <c r="P3" s="41"/>
    </row>
    <row r="4" spans="1:7" ht="12.75">
      <c r="A4" s="45">
        <v>781135</v>
      </c>
      <c r="B4" s="1" t="s">
        <v>3606</v>
      </c>
      <c r="D4" s="45"/>
      <c r="E4" s="45" t="s">
        <v>527</v>
      </c>
      <c r="F4" s="50"/>
      <c r="G4" s="50"/>
    </row>
    <row r="5" spans="1:7" ht="12.75">
      <c r="A5" s="1" t="s">
        <v>3607</v>
      </c>
      <c r="B5" s="1" t="s">
        <v>3608</v>
      </c>
      <c r="D5" s="45"/>
      <c r="E5" s="45" t="s">
        <v>527</v>
      </c>
      <c r="F5" s="50"/>
      <c r="G5" s="50"/>
    </row>
    <row r="6" spans="1:7" ht="12.75">
      <c r="A6" s="1" t="s">
        <v>3607</v>
      </c>
      <c r="B6" s="1" t="s">
        <v>3609</v>
      </c>
      <c r="D6" s="45"/>
      <c r="E6" s="45" t="s">
        <v>527</v>
      </c>
      <c r="F6" s="50"/>
      <c r="G6" s="50"/>
    </row>
    <row r="7" spans="1:5" ht="12.75">
      <c r="A7" s="1" t="s">
        <v>3610</v>
      </c>
      <c r="B7" s="1" t="s">
        <v>3609</v>
      </c>
      <c r="D7" s="60"/>
      <c r="E7" s="45" t="s">
        <v>527</v>
      </c>
    </row>
    <row r="8" spans="1:7" ht="12.75">
      <c r="A8" s="1" t="s">
        <v>3611</v>
      </c>
      <c r="B8" s="1" t="s">
        <v>3612</v>
      </c>
      <c r="D8" s="45"/>
      <c r="E8" s="45"/>
      <c r="F8" s="50"/>
      <c r="G8" s="50"/>
    </row>
    <row r="9" spans="1:4" ht="12.75">
      <c r="A9" s="1" t="s">
        <v>3613</v>
      </c>
      <c r="B9" s="53"/>
      <c r="C9" s="53"/>
      <c r="D9" s="53"/>
    </row>
    <row r="10" spans="1:7" ht="12.75">
      <c r="A10" s="1" t="s">
        <v>3614</v>
      </c>
      <c r="B10" s="1" t="s">
        <v>3606</v>
      </c>
      <c r="D10" s="45"/>
      <c r="E10" s="45" t="s">
        <v>527</v>
      </c>
      <c r="F10" s="50"/>
      <c r="G10" s="50"/>
    </row>
    <row r="11" spans="1:5" ht="12.75">
      <c r="A11" s="1" t="s">
        <v>3614</v>
      </c>
      <c r="B11" s="1" t="s">
        <v>3609</v>
      </c>
      <c r="D11" s="45"/>
      <c r="E11" s="45" t="s">
        <v>527</v>
      </c>
    </row>
    <row r="12" spans="1:5" ht="12.75">
      <c r="A12" s="1" t="s">
        <v>3615</v>
      </c>
      <c r="B12" s="1" t="s">
        <v>3606</v>
      </c>
      <c r="D12" s="45"/>
      <c r="E12" s="45" t="s">
        <v>527</v>
      </c>
    </row>
    <row r="13" spans="1:4" ht="12.75">
      <c r="A13" s="1" t="s">
        <v>3616</v>
      </c>
      <c r="B13" s="1" t="s">
        <v>3606</v>
      </c>
      <c r="D13" s="45"/>
    </row>
    <row r="14" ht="12.75">
      <c r="A14" s="1" t="s">
        <v>628</v>
      </c>
    </row>
    <row r="15" spans="1:5" ht="12.75">
      <c r="A15" s="1" t="s">
        <v>1555</v>
      </c>
      <c r="B15" s="1" t="s">
        <v>3609</v>
      </c>
      <c r="D15" s="45"/>
      <c r="E15" s="45" t="s">
        <v>527</v>
      </c>
    </row>
    <row r="16" spans="1:5" ht="12.75">
      <c r="A16" s="1" t="s">
        <v>1555</v>
      </c>
      <c r="B16" s="1" t="s">
        <v>3617</v>
      </c>
      <c r="D16" s="45">
        <v>82484</v>
      </c>
      <c r="E16" s="45"/>
    </row>
    <row r="17" spans="1:5" ht="12.75">
      <c r="A17" s="1" t="s">
        <v>1557</v>
      </c>
      <c r="B17" s="1" t="s">
        <v>3609</v>
      </c>
      <c r="C17" s="45">
        <v>256069</v>
      </c>
      <c r="D17" s="45"/>
      <c r="E17" s="45" t="s">
        <v>527</v>
      </c>
    </row>
    <row r="18" spans="1:5" ht="12.75">
      <c r="A18" s="1" t="s">
        <v>1558</v>
      </c>
      <c r="B18" s="1" t="s">
        <v>3617</v>
      </c>
      <c r="D18" s="45"/>
      <c r="E18" s="45"/>
    </row>
    <row r="19" spans="1:5" ht="12.75">
      <c r="A19" s="1" t="s">
        <v>633</v>
      </c>
      <c r="B19" s="1" t="s">
        <v>3617</v>
      </c>
      <c r="D19" s="45"/>
      <c r="E19" s="45"/>
    </row>
    <row r="20" spans="1:5" ht="12.75">
      <c r="A20" s="1" t="s">
        <v>668</v>
      </c>
      <c r="B20" s="1" t="s">
        <v>3617</v>
      </c>
      <c r="D20" s="45"/>
      <c r="E20" s="45"/>
    </row>
    <row r="21" spans="1:5" ht="12.75">
      <c r="A21" s="1" t="s">
        <v>1583</v>
      </c>
      <c r="B21" s="1" t="s">
        <v>3617</v>
      </c>
      <c r="C21" s="45">
        <v>256069</v>
      </c>
      <c r="D21" s="45"/>
      <c r="E21" s="45"/>
    </row>
    <row r="22" spans="1:5" ht="12.75">
      <c r="A22" s="1" t="s">
        <v>671</v>
      </c>
      <c r="B22" s="1" t="s">
        <v>3617</v>
      </c>
      <c r="D22" s="45"/>
      <c r="E22" s="45"/>
    </row>
    <row r="23" spans="1:5" ht="12.75">
      <c r="A23" s="1" t="s">
        <v>672</v>
      </c>
      <c r="B23" s="1" t="s">
        <v>3617</v>
      </c>
      <c r="D23" s="45"/>
      <c r="E23" s="45"/>
    </row>
    <row r="24" spans="1:5" ht="12.75">
      <c r="A24" s="1" t="s">
        <v>679</v>
      </c>
      <c r="B24" s="1" t="s">
        <v>3617</v>
      </c>
      <c r="D24" s="45"/>
      <c r="E24" s="45"/>
    </row>
    <row r="25" spans="1:5" ht="12.75">
      <c r="A25" s="1" t="s">
        <v>679</v>
      </c>
      <c r="B25" s="1" t="s">
        <v>3618</v>
      </c>
      <c r="D25" s="45"/>
      <c r="E25" s="45"/>
    </row>
    <row r="26" ht="12.75">
      <c r="A26" s="1" t="s">
        <v>1589</v>
      </c>
    </row>
    <row r="27" ht="12.75">
      <c r="A27" s="1" t="s">
        <v>1591</v>
      </c>
    </row>
    <row r="28" spans="1:5" ht="12.75">
      <c r="A28" s="1" t="s">
        <v>718</v>
      </c>
      <c r="B28" s="1" t="s">
        <v>3617</v>
      </c>
      <c r="D28" s="45"/>
      <c r="E28" s="45"/>
    </row>
    <row r="29" spans="1:4" ht="12.75">
      <c r="A29" s="1" t="s">
        <v>718</v>
      </c>
      <c r="B29" s="1" t="s">
        <v>3618</v>
      </c>
      <c r="D29" s="45"/>
    </row>
    <row r="30" ht="12.75">
      <c r="A30" s="1" t="s">
        <v>1600</v>
      </c>
    </row>
    <row r="31" spans="1:5" ht="12.75">
      <c r="A31" s="1" t="s">
        <v>725</v>
      </c>
      <c r="B31" s="1" t="s">
        <v>3617</v>
      </c>
      <c r="D31" s="45"/>
      <c r="E31" s="45"/>
    </row>
    <row r="32" spans="1:5" ht="12.75">
      <c r="A32" s="1" t="s">
        <v>725</v>
      </c>
      <c r="B32" s="1" t="s">
        <v>3618</v>
      </c>
      <c r="D32" s="45"/>
      <c r="E32" s="45"/>
    </row>
    <row r="33" spans="1:4" ht="12.75">
      <c r="A33" s="1" t="s">
        <v>3619</v>
      </c>
      <c r="B33" s="1" t="s">
        <v>3617</v>
      </c>
      <c r="D33" s="45"/>
    </row>
    <row r="34" spans="1:5" ht="12.75">
      <c r="A34" s="1" t="s">
        <v>3620</v>
      </c>
      <c r="B34" s="1" t="s">
        <v>3621</v>
      </c>
      <c r="D34" s="45"/>
      <c r="E34" s="45"/>
    </row>
    <row r="35" spans="1:5" ht="12.75">
      <c r="A35" s="1" t="s">
        <v>734</v>
      </c>
      <c r="B35" s="1" t="s">
        <v>3621</v>
      </c>
      <c r="D35" s="45"/>
      <c r="E35" s="45"/>
    </row>
    <row r="36" spans="1:5" ht="12.75">
      <c r="A36" s="1" t="s">
        <v>3622</v>
      </c>
      <c r="B36" s="1" t="s">
        <v>3609</v>
      </c>
      <c r="D36" s="45"/>
      <c r="E36" s="45" t="s">
        <v>527</v>
      </c>
    </row>
    <row r="37" spans="1:5" ht="12.75">
      <c r="A37" s="1" t="s">
        <v>3622</v>
      </c>
      <c r="B37" s="1" t="s">
        <v>3623</v>
      </c>
      <c r="D37" s="45"/>
      <c r="E37" s="45" t="s">
        <v>527</v>
      </c>
    </row>
    <row r="38" spans="1:5" ht="12.75">
      <c r="A38" s="1" t="s">
        <v>3624</v>
      </c>
      <c r="B38" s="1" t="s">
        <v>3625</v>
      </c>
      <c r="D38" s="45"/>
      <c r="E38" s="45" t="s">
        <v>527</v>
      </c>
    </row>
    <row r="39" spans="1:5" ht="12.75">
      <c r="A39" s="1" t="s">
        <v>3626</v>
      </c>
      <c r="B39" s="1" t="s">
        <v>3609</v>
      </c>
      <c r="D39" s="45"/>
      <c r="E39" s="45" t="s">
        <v>527</v>
      </c>
    </row>
    <row r="40" spans="1:5" ht="12.75">
      <c r="A40" s="1" t="s">
        <v>745</v>
      </c>
      <c r="B40" s="1" t="s">
        <v>3627</v>
      </c>
      <c r="D40" s="45"/>
      <c r="E40" s="45"/>
    </row>
    <row r="41" ht="12.75">
      <c r="A41" s="1" t="s">
        <v>1624</v>
      </c>
    </row>
    <row r="42" spans="1:5" ht="12.75">
      <c r="A42" s="1" t="s">
        <v>1626</v>
      </c>
      <c r="B42" s="1" t="s">
        <v>3617</v>
      </c>
      <c r="D42" s="45"/>
      <c r="E42" s="45"/>
    </row>
    <row r="43" spans="1:5" ht="12.75">
      <c r="A43" s="1" t="s">
        <v>1629</v>
      </c>
      <c r="B43" s="1" t="s">
        <v>3617</v>
      </c>
      <c r="C43" s="45">
        <v>256069</v>
      </c>
      <c r="D43" s="45"/>
      <c r="E43" s="45"/>
    </row>
    <row r="44" spans="1:5" ht="12.75">
      <c r="A44" s="1" t="s">
        <v>3628</v>
      </c>
      <c r="B44" s="1" t="s">
        <v>3621</v>
      </c>
      <c r="D44" s="45"/>
      <c r="E44" s="45"/>
    </row>
    <row r="45" spans="1:5" ht="12.75">
      <c r="A45" s="1" t="s">
        <v>3629</v>
      </c>
      <c r="B45" s="1" t="s">
        <v>3621</v>
      </c>
      <c r="D45" s="45"/>
      <c r="E45" s="45"/>
    </row>
    <row r="46" spans="1:5" ht="12.75">
      <c r="A46" s="1" t="s">
        <v>1633</v>
      </c>
      <c r="B46" s="1" t="s">
        <v>3621</v>
      </c>
      <c r="D46" s="45"/>
      <c r="E46" s="45"/>
    </row>
    <row r="47" spans="1:5" ht="12.75">
      <c r="A47" s="1" t="s">
        <v>1633</v>
      </c>
      <c r="B47" s="1" t="s">
        <v>3617</v>
      </c>
      <c r="D47" s="45"/>
      <c r="E47" s="45"/>
    </row>
    <row r="48" spans="1:5" ht="12.75">
      <c r="A48" s="1" t="s">
        <v>3630</v>
      </c>
      <c r="B48" s="1" t="s">
        <v>3621</v>
      </c>
      <c r="D48" s="45"/>
      <c r="E48" s="45"/>
    </row>
    <row r="49" spans="1:5" ht="12.75">
      <c r="A49" s="1" t="s">
        <v>807</v>
      </c>
      <c r="B49" s="1" t="s">
        <v>3617</v>
      </c>
      <c r="D49" s="45"/>
      <c r="E49" s="45"/>
    </row>
    <row r="50" spans="1:5" ht="12.75">
      <c r="A50" s="1" t="s">
        <v>810</v>
      </c>
      <c r="B50" s="1" t="s">
        <v>3617</v>
      </c>
      <c r="D50" s="45"/>
      <c r="E50" s="45"/>
    </row>
    <row r="51" spans="1:5" ht="12.75">
      <c r="A51" s="1" t="s">
        <v>822</v>
      </c>
      <c r="B51" s="1" t="s">
        <v>3617</v>
      </c>
      <c r="D51" s="45"/>
      <c r="E51" s="45"/>
    </row>
    <row r="52" spans="1:5" ht="12.75">
      <c r="A52" s="1" t="s">
        <v>822</v>
      </c>
      <c r="B52" s="1" t="s">
        <v>3621</v>
      </c>
      <c r="E52" s="45"/>
    </row>
    <row r="53" spans="1:5" ht="12.75">
      <c r="A53" s="1" t="s">
        <v>1639</v>
      </c>
      <c r="B53" s="1" t="s">
        <v>3621</v>
      </c>
      <c r="D53" s="45"/>
      <c r="E53" s="45"/>
    </row>
    <row r="54" spans="1:5" ht="12.75">
      <c r="A54" s="1" t="s">
        <v>1639</v>
      </c>
      <c r="B54" s="1" t="s">
        <v>3631</v>
      </c>
      <c r="D54" s="45"/>
      <c r="E54" s="45"/>
    </row>
    <row r="55" spans="1:5" ht="12.75">
      <c r="A55" s="1" t="s">
        <v>1639</v>
      </c>
      <c r="B55" s="1" t="s">
        <v>3632</v>
      </c>
      <c r="D55" s="45"/>
      <c r="E55" s="45"/>
    </row>
    <row r="56" spans="1:5" ht="12.75">
      <c r="A56" s="1" t="s">
        <v>1639</v>
      </c>
      <c r="B56" s="1" t="s">
        <v>3633</v>
      </c>
      <c r="E56" s="45"/>
    </row>
    <row r="57" spans="1:5" ht="12.75">
      <c r="A57" s="1" t="s">
        <v>823</v>
      </c>
      <c r="B57" s="1" t="s">
        <v>3617</v>
      </c>
      <c r="D57" s="45"/>
      <c r="E57" s="45"/>
    </row>
    <row r="58" spans="1:5" ht="12.75">
      <c r="A58" s="1" t="s">
        <v>823</v>
      </c>
      <c r="B58" s="1" t="s">
        <v>3621</v>
      </c>
      <c r="E58" s="45"/>
    </row>
    <row r="59" spans="1:5" ht="12.75">
      <c r="A59" s="1" t="s">
        <v>825</v>
      </c>
      <c r="B59" s="1" t="s">
        <v>3621</v>
      </c>
      <c r="D59" s="45"/>
      <c r="E59" s="45"/>
    </row>
    <row r="60" spans="1:5" ht="12.75">
      <c r="A60" s="1" t="s">
        <v>825</v>
      </c>
      <c r="B60" s="1" t="s">
        <v>3634</v>
      </c>
      <c r="E60" s="45"/>
    </row>
    <row r="61" ht="12.75">
      <c r="A61" s="1" t="s">
        <v>3635</v>
      </c>
    </row>
    <row r="62" spans="1:5" ht="12.75">
      <c r="A62" s="1" t="s">
        <v>3636</v>
      </c>
      <c r="B62" s="1" t="s">
        <v>3621</v>
      </c>
      <c r="D62" s="45"/>
      <c r="E62" s="45"/>
    </row>
    <row r="63" spans="1:5" ht="12.75">
      <c r="A63" s="1" t="s">
        <v>3637</v>
      </c>
      <c r="B63" s="1" t="s">
        <v>3621</v>
      </c>
      <c r="D63" s="45"/>
      <c r="E63" s="45"/>
    </row>
    <row r="64" spans="1:5" ht="12.75">
      <c r="A64" s="1" t="s">
        <v>832</v>
      </c>
      <c r="B64" s="1" t="s">
        <v>3621</v>
      </c>
      <c r="D64" s="45"/>
      <c r="E64" s="45"/>
    </row>
    <row r="65" spans="1:5" ht="12.75">
      <c r="A65" s="1" t="s">
        <v>1645</v>
      </c>
      <c r="B65" s="1" t="s">
        <v>3621</v>
      </c>
      <c r="D65" s="45"/>
      <c r="E65" s="45"/>
    </row>
    <row r="66" spans="1:5" ht="12.75">
      <c r="A66" s="1" t="s">
        <v>840</v>
      </c>
      <c r="B66" s="1" t="s">
        <v>3617</v>
      </c>
      <c r="D66" s="45"/>
      <c r="E66" s="45"/>
    </row>
    <row r="67" spans="1:5" ht="12.75">
      <c r="A67" s="1" t="s">
        <v>842</v>
      </c>
      <c r="B67" s="1" t="s">
        <v>3617</v>
      </c>
      <c r="D67" s="45"/>
      <c r="E67" s="45"/>
    </row>
    <row r="68" spans="1:5" ht="12.75">
      <c r="A68" s="1" t="s">
        <v>846</v>
      </c>
      <c r="B68" s="1" t="s">
        <v>3627</v>
      </c>
      <c r="D68" s="45"/>
      <c r="E68" s="45"/>
    </row>
    <row r="69" spans="1:5" ht="12.75">
      <c r="A69" s="1" t="s">
        <v>849</v>
      </c>
      <c r="B69" s="1" t="s">
        <v>3627</v>
      </c>
      <c r="D69" s="45"/>
      <c r="E69" s="45"/>
    </row>
    <row r="70" spans="1:5" ht="12.75">
      <c r="A70" s="1" t="s">
        <v>858</v>
      </c>
      <c r="B70" s="1" t="s">
        <v>3617</v>
      </c>
      <c r="C70" s="45">
        <v>256069</v>
      </c>
      <c r="D70" s="45"/>
      <c r="E70" s="45"/>
    </row>
    <row r="71" spans="1:5" ht="12.75">
      <c r="A71" s="1" t="s">
        <v>865</v>
      </c>
      <c r="B71" s="1" t="s">
        <v>3627</v>
      </c>
      <c r="D71" s="45"/>
      <c r="E71" s="45"/>
    </row>
    <row r="72" spans="1:5" ht="12.75">
      <c r="A72" s="1" t="s">
        <v>868</v>
      </c>
      <c r="B72" s="1" t="s">
        <v>3627</v>
      </c>
      <c r="D72" s="45"/>
      <c r="E72" s="45"/>
    </row>
    <row r="73" spans="1:5" ht="12.75">
      <c r="A73" s="1" t="s">
        <v>1672</v>
      </c>
      <c r="B73" s="1" t="s">
        <v>3621</v>
      </c>
      <c r="D73" s="45"/>
      <c r="E73" s="45"/>
    </row>
    <row r="74" spans="1:5" ht="12.75">
      <c r="A74" s="1" t="s">
        <v>1680</v>
      </c>
      <c r="B74" s="1" t="s">
        <v>3617</v>
      </c>
      <c r="C74" s="45">
        <v>256069</v>
      </c>
      <c r="D74" s="45"/>
      <c r="E74" s="45"/>
    </row>
    <row r="75" spans="1:5" ht="12.75">
      <c r="A75" s="1" t="s">
        <v>872</v>
      </c>
      <c r="B75" s="1" t="s">
        <v>3627</v>
      </c>
      <c r="D75" s="45"/>
      <c r="E75" s="45"/>
    </row>
    <row r="76" spans="1:5" ht="12.75">
      <c r="A76" s="1" t="s">
        <v>3638</v>
      </c>
      <c r="B76" s="1" t="s">
        <v>3621</v>
      </c>
      <c r="D76" s="45"/>
      <c r="E76" s="45"/>
    </row>
    <row r="77" spans="1:5" ht="12.75">
      <c r="A77" s="1" t="s">
        <v>3639</v>
      </c>
      <c r="B77" s="1" t="s">
        <v>3621</v>
      </c>
      <c r="D77" s="45"/>
      <c r="E77" s="45"/>
    </row>
    <row r="78" spans="1:5" ht="12.75">
      <c r="A78" s="1" t="s">
        <v>1694</v>
      </c>
      <c r="B78" s="1" t="s">
        <v>3617</v>
      </c>
      <c r="D78" s="45"/>
      <c r="E78" s="45"/>
    </row>
    <row r="79" spans="1:4" ht="12.75">
      <c r="A79" s="1" t="s">
        <v>1695</v>
      </c>
      <c r="B79" s="1" t="s">
        <v>3618</v>
      </c>
      <c r="D79" s="45"/>
    </row>
    <row r="80" spans="1:5" ht="12.75">
      <c r="A80" s="1" t="s">
        <v>3640</v>
      </c>
      <c r="B80" s="1" t="s">
        <v>3621</v>
      </c>
      <c r="D80" s="45"/>
      <c r="E80" s="45"/>
    </row>
    <row r="81" spans="1:5" ht="12.75">
      <c r="A81" s="1" t="s">
        <v>1697</v>
      </c>
      <c r="B81" s="1" t="s">
        <v>3627</v>
      </c>
      <c r="D81" s="45"/>
      <c r="E81" s="45"/>
    </row>
    <row r="82" spans="1:5" ht="12.75">
      <c r="A82" s="1" t="s">
        <v>1698</v>
      </c>
      <c r="B82" s="1" t="s">
        <v>3621</v>
      </c>
      <c r="D82" s="45"/>
      <c r="E82" s="45"/>
    </row>
    <row r="83" spans="1:5" ht="12.75">
      <c r="A83" s="1" t="s">
        <v>1698</v>
      </c>
      <c r="B83" s="1" t="s">
        <v>3633</v>
      </c>
      <c r="E83" s="45"/>
    </row>
    <row r="84" spans="1:5" ht="12.75">
      <c r="A84" s="1" t="s">
        <v>897</v>
      </c>
      <c r="B84" s="1" t="s">
        <v>3621</v>
      </c>
      <c r="D84" s="45"/>
      <c r="E84" s="45"/>
    </row>
    <row r="85" spans="1:5" ht="12.75">
      <c r="A85" s="1" t="s">
        <v>1708</v>
      </c>
      <c r="B85" s="1" t="s">
        <v>3621</v>
      </c>
      <c r="D85" s="45"/>
      <c r="E85" s="45"/>
    </row>
    <row r="86" spans="1:4" ht="12.75">
      <c r="A86" s="1" t="s">
        <v>1709</v>
      </c>
      <c r="B86" s="1" t="s">
        <v>3617</v>
      </c>
      <c r="C86" s="45">
        <v>256069</v>
      </c>
      <c r="D86" s="45"/>
    </row>
    <row r="87" spans="1:5" ht="12.75">
      <c r="A87" s="1" t="s">
        <v>904</v>
      </c>
      <c r="B87" s="1" t="s">
        <v>3627</v>
      </c>
      <c r="D87" s="45"/>
      <c r="E87" s="45"/>
    </row>
    <row r="88" spans="1:5" ht="12.75">
      <c r="A88" s="1" t="s">
        <v>916</v>
      </c>
      <c r="B88" s="1" t="s">
        <v>3617</v>
      </c>
      <c r="C88" s="45">
        <v>256069</v>
      </c>
      <c r="D88" s="45"/>
      <c r="E88" s="45"/>
    </row>
    <row r="89" spans="1:4" ht="12.75">
      <c r="A89" s="1" t="s">
        <v>920</v>
      </c>
      <c r="B89" s="45" t="s">
        <v>3617</v>
      </c>
      <c r="C89" s="45"/>
      <c r="D89" s="45"/>
    </row>
    <row r="90" spans="1:4" ht="12.75">
      <c r="A90" s="1" t="s">
        <v>1727</v>
      </c>
      <c r="B90" s="45" t="s">
        <v>3617</v>
      </c>
      <c r="C90" s="45"/>
      <c r="D90" s="45"/>
    </row>
    <row r="91" spans="1:4" ht="12.75">
      <c r="A91" s="1" t="s">
        <v>928</v>
      </c>
      <c r="B91" s="45" t="s">
        <v>3617</v>
      </c>
      <c r="C91" s="45"/>
      <c r="D91" s="45"/>
    </row>
    <row r="92" spans="1:4" ht="12.75">
      <c r="A92" s="1" t="s">
        <v>929</v>
      </c>
      <c r="B92" s="45" t="s">
        <v>3617</v>
      </c>
      <c r="C92" s="45"/>
      <c r="D92" s="45"/>
    </row>
    <row r="93" spans="1:5" ht="12.75">
      <c r="A93" s="1" t="s">
        <v>1737</v>
      </c>
      <c r="B93" s="1" t="s">
        <v>3621</v>
      </c>
      <c r="D93" s="45"/>
      <c r="E93" s="45"/>
    </row>
    <row r="94" spans="1:8" ht="12.75">
      <c r="A94" s="1" t="s">
        <v>934</v>
      </c>
      <c r="B94" s="45" t="s">
        <v>3617</v>
      </c>
      <c r="C94" s="45"/>
      <c r="D94" s="45"/>
      <c r="F94" s="45">
        <v>151140</v>
      </c>
      <c r="H94" s="45">
        <v>528140</v>
      </c>
    </row>
    <row r="95" spans="1:4" ht="12.75">
      <c r="A95" s="1" t="s">
        <v>936</v>
      </c>
      <c r="B95" s="45" t="s">
        <v>3617</v>
      </c>
      <c r="C95" s="45"/>
      <c r="D95" s="45"/>
    </row>
    <row r="96" ht="12.75">
      <c r="A96" s="1" t="s">
        <v>1741</v>
      </c>
    </row>
    <row r="97" spans="1:4" ht="12.75">
      <c r="A97" s="1" t="s">
        <v>938</v>
      </c>
      <c r="B97" s="45" t="s">
        <v>3617</v>
      </c>
      <c r="C97" s="45"/>
      <c r="D97" s="45"/>
    </row>
    <row r="98" spans="1:5" ht="12.75">
      <c r="A98" s="1" t="s">
        <v>1746</v>
      </c>
      <c r="B98" s="1" t="s">
        <v>3621</v>
      </c>
      <c r="D98" s="45"/>
      <c r="E98" s="45"/>
    </row>
    <row r="99" spans="1:5" ht="12.75">
      <c r="A99" s="1" t="s">
        <v>1747</v>
      </c>
      <c r="B99" s="1" t="s">
        <v>3621</v>
      </c>
      <c r="D99" s="45"/>
      <c r="E99" s="45"/>
    </row>
    <row r="100" spans="1:5" ht="12.75">
      <c r="A100" s="1" t="s">
        <v>1747</v>
      </c>
      <c r="B100" s="1" t="s">
        <v>3633</v>
      </c>
      <c r="E100" s="45"/>
    </row>
    <row r="101" spans="1:4" ht="12.75">
      <c r="A101" s="1" t="s">
        <v>943</v>
      </c>
      <c r="B101" s="1" t="s">
        <v>3617</v>
      </c>
      <c r="D101" s="45"/>
    </row>
    <row r="102" ht="12.75">
      <c r="A102" s="1" t="s">
        <v>1750</v>
      </c>
    </row>
    <row r="103" spans="1:5" ht="12.75">
      <c r="A103" s="1" t="s">
        <v>1752</v>
      </c>
      <c r="B103" s="1" t="s">
        <v>3621</v>
      </c>
      <c r="D103" s="45"/>
      <c r="E103" s="45"/>
    </row>
    <row r="104" spans="1:5" ht="12.75">
      <c r="A104" s="1" t="s">
        <v>1753</v>
      </c>
      <c r="B104" s="1" t="s">
        <v>3621</v>
      </c>
      <c r="D104" s="45"/>
      <c r="E104" s="45"/>
    </row>
    <row r="105" ht="12.75">
      <c r="A105" s="1" t="s">
        <v>3641</v>
      </c>
    </row>
    <row r="106" spans="1:4" ht="12.75">
      <c r="A106" s="1" t="s">
        <v>1765</v>
      </c>
      <c r="B106" s="1" t="s">
        <v>3617</v>
      </c>
      <c r="D106" s="45"/>
    </row>
    <row r="107" spans="1:7" ht="12.75">
      <c r="A107" s="1" t="s">
        <v>969</v>
      </c>
      <c r="B107" s="1" t="s">
        <v>3617</v>
      </c>
      <c r="D107" s="45"/>
      <c r="E107" s="45"/>
      <c r="G107" s="45">
        <v>150860</v>
      </c>
    </row>
    <row r="108" spans="1:7" ht="12.75">
      <c r="A108" s="1" t="s">
        <v>976</v>
      </c>
      <c r="B108" s="1" t="s">
        <v>3617</v>
      </c>
      <c r="D108" s="45"/>
      <c r="F108" s="45">
        <v>735850</v>
      </c>
      <c r="G108" s="45">
        <v>150860</v>
      </c>
    </row>
    <row r="109" spans="1:7" ht="12.75">
      <c r="A109" s="1" t="s">
        <v>976</v>
      </c>
      <c r="B109" s="1" t="s">
        <v>3627</v>
      </c>
      <c r="D109" s="45"/>
      <c r="E109" s="45"/>
      <c r="F109" s="45">
        <v>735850</v>
      </c>
      <c r="G109" s="45">
        <v>150860</v>
      </c>
    </row>
    <row r="110" spans="1:8" ht="12.75">
      <c r="A110" s="45" t="s">
        <v>1783</v>
      </c>
      <c r="B110" s="1" t="s">
        <v>3621</v>
      </c>
      <c r="D110" s="45"/>
      <c r="E110" s="45"/>
      <c r="F110" s="45">
        <v>151140</v>
      </c>
      <c r="G110" s="50"/>
      <c r="H110" s="45">
        <v>528140</v>
      </c>
    </row>
    <row r="111" spans="1:8" ht="12.75">
      <c r="A111" s="1" t="s">
        <v>987</v>
      </c>
      <c r="B111" s="1" t="s">
        <v>3617</v>
      </c>
      <c r="D111" s="45"/>
      <c r="E111" s="45"/>
      <c r="F111" s="45">
        <v>151140</v>
      </c>
      <c r="G111" s="50"/>
      <c r="H111" s="45">
        <v>528140</v>
      </c>
    </row>
    <row r="112" spans="1:8" ht="12.75">
      <c r="A112" s="1" t="s">
        <v>987</v>
      </c>
      <c r="B112" s="1" t="s">
        <v>3642</v>
      </c>
      <c r="D112" s="45"/>
      <c r="E112" s="45"/>
      <c r="F112" s="45">
        <v>151140</v>
      </c>
      <c r="H112" s="45">
        <v>528140</v>
      </c>
    </row>
    <row r="113" spans="1:8" ht="12.75">
      <c r="A113" s="1" t="s">
        <v>987</v>
      </c>
      <c r="B113" s="1" t="s">
        <v>3643</v>
      </c>
      <c r="D113" s="45"/>
      <c r="E113" s="45"/>
      <c r="F113" s="45">
        <v>151140</v>
      </c>
      <c r="H113" s="45">
        <v>528140</v>
      </c>
    </row>
    <row r="114" spans="1:8" ht="12.75">
      <c r="A114" s="1" t="s">
        <v>989</v>
      </c>
      <c r="B114" s="1" t="s">
        <v>3627</v>
      </c>
      <c r="D114" s="45"/>
      <c r="E114" s="45"/>
      <c r="F114" s="45">
        <v>151140</v>
      </c>
      <c r="H114" s="45">
        <v>528140</v>
      </c>
    </row>
    <row r="115" spans="1:7" ht="12.75">
      <c r="A115" s="1" t="s">
        <v>993</v>
      </c>
      <c r="B115" s="1" t="s">
        <v>3617</v>
      </c>
      <c r="D115" s="45"/>
      <c r="E115" s="45"/>
      <c r="G115" s="45">
        <v>150860</v>
      </c>
    </row>
    <row r="116" spans="1:7" ht="12.75">
      <c r="A116" s="1" t="s">
        <v>993</v>
      </c>
      <c r="B116" s="1" t="s">
        <v>3627</v>
      </c>
      <c r="D116" s="45"/>
      <c r="G116" s="45">
        <v>150860</v>
      </c>
    </row>
    <row r="117" spans="1:7" ht="12.75">
      <c r="A117" s="1" t="s">
        <v>996</v>
      </c>
      <c r="B117" s="1" t="s">
        <v>3617</v>
      </c>
      <c r="D117" s="45"/>
      <c r="F117" s="45">
        <v>735850</v>
      </c>
      <c r="G117" s="45">
        <v>150860</v>
      </c>
    </row>
    <row r="118" spans="1:7" ht="12.75">
      <c r="A118" s="1" t="s">
        <v>996</v>
      </c>
      <c r="B118" s="1" t="s">
        <v>3627</v>
      </c>
      <c r="D118" s="45"/>
      <c r="E118" s="45"/>
      <c r="F118" s="45">
        <v>735850</v>
      </c>
      <c r="G118" s="45">
        <v>150860</v>
      </c>
    </row>
    <row r="119" spans="1:7" ht="12.75">
      <c r="A119" s="1" t="s">
        <v>996</v>
      </c>
      <c r="B119" s="1" t="s">
        <v>3643</v>
      </c>
      <c r="D119" s="45"/>
      <c r="E119" s="45"/>
      <c r="G119" s="45">
        <v>150860</v>
      </c>
    </row>
    <row r="120" spans="1:7" ht="12.75">
      <c r="A120" s="1" t="s">
        <v>1792</v>
      </c>
      <c r="B120" s="1" t="s">
        <v>3617</v>
      </c>
      <c r="D120" s="45"/>
      <c r="G120" s="45">
        <v>150860</v>
      </c>
    </row>
    <row r="121" spans="1:7" ht="12.75">
      <c r="A121" s="1" t="s">
        <v>1792</v>
      </c>
      <c r="B121" s="1" t="s">
        <v>3627</v>
      </c>
      <c r="D121" s="45"/>
      <c r="E121" s="45"/>
      <c r="G121" s="45">
        <v>150860</v>
      </c>
    </row>
    <row r="122" spans="1:7" ht="12.75">
      <c r="A122" s="1" t="s">
        <v>1792</v>
      </c>
      <c r="B122" s="1" t="s">
        <v>3643</v>
      </c>
      <c r="D122" s="45"/>
      <c r="E122" s="45"/>
      <c r="G122" s="45">
        <v>150860</v>
      </c>
    </row>
    <row r="123" spans="1:8" ht="12.75">
      <c r="A123" s="45" t="s">
        <v>1809</v>
      </c>
      <c r="B123" s="1" t="s">
        <v>3621</v>
      </c>
      <c r="D123" s="45"/>
      <c r="E123" s="45"/>
      <c r="F123" s="45">
        <v>151140</v>
      </c>
      <c r="H123" s="45">
        <v>528140</v>
      </c>
    </row>
    <row r="124" ht="12.75">
      <c r="A124" s="1" t="s">
        <v>3644</v>
      </c>
    </row>
    <row r="125" spans="1:5" ht="12.75">
      <c r="A125" s="1" t="s">
        <v>3645</v>
      </c>
      <c r="B125" s="1" t="s">
        <v>3646</v>
      </c>
      <c r="D125" s="45"/>
      <c r="E125" s="45" t="s">
        <v>527</v>
      </c>
    </row>
    <row r="126" spans="4:5" ht="12.75">
      <c r="D126" s="45"/>
      <c r="E126" s="45"/>
    </row>
    <row r="127" spans="4:5" ht="12.75">
      <c r="D127" s="45"/>
      <c r="E127" s="45"/>
    </row>
    <row r="128" spans="4:5" ht="12.75">
      <c r="D128" s="45"/>
      <c r="E128" s="45"/>
    </row>
    <row r="133" ht="12.75">
      <c r="D133" s="45"/>
    </row>
    <row r="134" spans="4:5" ht="12.75">
      <c r="D134" s="45"/>
      <c r="E134" s="45"/>
    </row>
    <row r="135" spans="4:5" ht="12.75">
      <c r="D135" s="45"/>
      <c r="E135" s="45"/>
    </row>
    <row r="136" spans="4:5" ht="12.75">
      <c r="D136" s="45"/>
      <c r="E136" s="45"/>
    </row>
    <row r="137" spans="4:5" ht="12.75">
      <c r="D137" s="45"/>
      <c r="E137" s="45"/>
    </row>
    <row r="138" spans="4:5" ht="12.75">
      <c r="D138" s="45"/>
      <c r="E138" s="45"/>
    </row>
    <row r="139" spans="4:5" ht="12.75">
      <c r="D139" s="45"/>
      <c r="E139" s="45"/>
    </row>
    <row r="140" spans="4:5" ht="12.75">
      <c r="D140" s="45"/>
      <c r="E140" s="45"/>
    </row>
    <row r="141" spans="4:5" ht="12.75">
      <c r="D141" s="45"/>
      <c r="E141" s="45"/>
    </row>
    <row r="142" spans="4:5" ht="12.75">
      <c r="D142" s="45"/>
      <c r="E142" s="45"/>
    </row>
    <row r="143" spans="4:5" ht="12.75">
      <c r="D143" s="45"/>
      <c r="E143" s="45"/>
    </row>
    <row r="144" spans="4:5" ht="12.75">
      <c r="D144" s="45"/>
      <c r="E144" s="45"/>
    </row>
    <row r="145" spans="4:5" ht="12.75">
      <c r="D145" s="45"/>
      <c r="E145" s="45"/>
    </row>
    <row r="146" spans="4:5" ht="12.75">
      <c r="D146" s="45"/>
      <c r="E146" s="45"/>
    </row>
    <row r="147" spans="4:5" ht="12.75">
      <c r="D147" s="45"/>
      <c r="E147" s="45"/>
    </row>
    <row r="148" spans="4:5" ht="12.75">
      <c r="D148" s="45"/>
      <c r="E148" s="45"/>
    </row>
    <row r="149" ht="12.75">
      <c r="D149" s="45"/>
    </row>
    <row r="150" spans="4:5" ht="12.75">
      <c r="D150" s="45"/>
      <c r="E150" s="45"/>
    </row>
    <row r="151" spans="4:5" ht="12.75">
      <c r="D151" s="45"/>
      <c r="E151" s="45"/>
    </row>
    <row r="152" spans="4:5" ht="12.75">
      <c r="D152" s="45"/>
      <c r="E152" s="45"/>
    </row>
    <row r="153" spans="4:5" ht="12.75">
      <c r="D153" s="45"/>
      <c r="E153" s="45"/>
    </row>
    <row r="154" spans="4:5" ht="12.75">
      <c r="D154" s="45"/>
      <c r="E154" s="45"/>
    </row>
    <row r="155" spans="4:5" ht="12.75">
      <c r="D155" s="45"/>
      <c r="E155" s="45"/>
    </row>
    <row r="156" spans="4:5" ht="12.75">
      <c r="D156" s="45"/>
      <c r="E156" s="45"/>
    </row>
    <row r="157" spans="4:5" ht="12.75">
      <c r="D157" s="45"/>
      <c r="E157" s="45"/>
    </row>
    <row r="158" spans="4:5" ht="12.75">
      <c r="D158" s="45"/>
      <c r="E158" s="45"/>
    </row>
    <row r="159" spans="4:5" ht="12.75">
      <c r="D159" s="45"/>
      <c r="E159" s="45"/>
    </row>
    <row r="160" spans="4:5" ht="12.75">
      <c r="D160" s="45"/>
      <c r="E160" s="45"/>
    </row>
    <row r="161" ht="12.75">
      <c r="D161" s="45"/>
    </row>
    <row r="162" spans="4:5" ht="12.75">
      <c r="D162" s="45"/>
      <c r="E162" s="45"/>
    </row>
    <row r="163" spans="4:5" ht="12.75">
      <c r="D163" s="45"/>
      <c r="E163" s="45"/>
    </row>
    <row r="164" spans="4:5" ht="12.75">
      <c r="D164" s="45"/>
      <c r="E164" s="45"/>
    </row>
    <row r="165" spans="4:5" ht="12.75">
      <c r="D165" s="45"/>
      <c r="E165" s="45"/>
    </row>
    <row r="166" spans="4:5" ht="12.75">
      <c r="D166" s="45"/>
      <c r="E166" s="45"/>
    </row>
    <row r="167" spans="4:5" ht="12.75">
      <c r="D167" s="45"/>
      <c r="E167" s="45"/>
    </row>
    <row r="168" spans="4:5" ht="12.75">
      <c r="D168" s="45"/>
      <c r="E168" s="45"/>
    </row>
    <row r="169" spans="4:5" ht="12.75">
      <c r="D169" s="45"/>
      <c r="E169" s="45"/>
    </row>
    <row r="170" spans="4:5" ht="12.75">
      <c r="D170" s="45"/>
      <c r="E170" s="45"/>
    </row>
    <row r="171" spans="4:5" ht="12.75">
      <c r="D171" s="45"/>
      <c r="E171" s="45"/>
    </row>
    <row r="172" spans="4:5" ht="12.75">
      <c r="D172" s="45"/>
      <c r="E172" s="45"/>
    </row>
    <row r="173" spans="4:5" ht="12.75">
      <c r="D173" s="45"/>
      <c r="E173" s="45"/>
    </row>
    <row r="174" spans="4:5" ht="12.75">
      <c r="D174" s="45"/>
      <c r="E174" s="45"/>
    </row>
    <row r="175" spans="4:5" ht="12.75">
      <c r="D175" s="45"/>
      <c r="E175" s="45"/>
    </row>
    <row r="176" spans="4:5" ht="12.75">
      <c r="D176" s="45"/>
      <c r="E176" s="45"/>
    </row>
    <row r="177" spans="4:5" ht="12.75">
      <c r="D177" s="45"/>
      <c r="E177" s="45"/>
    </row>
    <row r="178" spans="4:5" ht="12.75">
      <c r="D178" s="45"/>
      <c r="E178" s="45"/>
    </row>
    <row r="179" ht="12.75">
      <c r="D179" s="45"/>
    </row>
    <row r="180" ht="12.75">
      <c r="D180" s="45"/>
    </row>
    <row r="181" ht="12.75">
      <c r="D181" s="45"/>
    </row>
    <row r="182" ht="12.75">
      <c r="D182" s="45"/>
    </row>
    <row r="183" ht="12.75">
      <c r="D183" s="45"/>
    </row>
    <row r="184" spans="4:5" ht="12.75">
      <c r="D184" s="45"/>
      <c r="E184" s="45"/>
    </row>
    <row r="185" spans="4:5" ht="12.75">
      <c r="D185" s="45"/>
      <c r="E185" s="45"/>
    </row>
    <row r="186" ht="12.75">
      <c r="D186" s="45"/>
    </row>
    <row r="187" ht="12.75">
      <c r="D187" s="45"/>
    </row>
    <row r="188" ht="12.75">
      <c r="D188" s="45"/>
    </row>
    <row r="189" spans="4:5" ht="12.75">
      <c r="D189" s="45"/>
      <c r="E189" s="45"/>
    </row>
    <row r="190" spans="4:5" ht="12.75">
      <c r="D190" s="45"/>
      <c r="E190" s="45"/>
    </row>
    <row r="191" spans="4:5" ht="12.75">
      <c r="D191" s="45"/>
      <c r="E191" s="45"/>
    </row>
  </sheetData>
  <hyperlinks>
    <hyperlink ref="A2" r:id="rId1" display="двигатель Skoda"/>
    <hyperlink ref="F2" r:id="rId2" display="прокладка впускного коллектора"/>
    <hyperlink ref="H2" r:id="rId3" display="прокладка картера впускного коллектора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201"/>
  <sheetViews>
    <sheetView zoomScale="85" zoomScaleNormal="85" workbookViewId="0" topLeftCell="A1">
      <pane xSplit="6" ySplit="15" topLeftCell="G173" activePane="bottomRight" state="frozen"/>
      <selection pane="topLeft" activeCell="A1" sqref="A1"/>
      <selection pane="topRight" activeCell="G1" sqref="G1"/>
      <selection pane="bottomLeft" activeCell="A173" sqref="A173"/>
      <selection pane="bottomRight" activeCell="D198" sqref="D198"/>
    </sheetView>
  </sheetViews>
  <sheetFormatPr defaultColWidth="9.00390625" defaultRowHeight="12.75"/>
  <cols>
    <col min="1" max="1" width="13.75390625" style="1" customWidth="1"/>
    <col min="2" max="2" width="0" style="1" hidden="1" customWidth="1"/>
    <col min="3" max="3" width="9.625" style="1" customWidth="1"/>
    <col min="4" max="4" width="11.25390625" style="1" customWidth="1"/>
    <col min="5" max="5" width="11.625" style="0" customWidth="1"/>
    <col min="6" max="6" width="12.00390625" style="0" customWidth="1"/>
    <col min="7" max="7" width="10.625" style="1" customWidth="1"/>
  </cols>
  <sheetData>
    <row r="1" spans="1:16" ht="51" customHeight="1">
      <c r="A1" s="54" t="s">
        <v>3647</v>
      </c>
      <c r="B1" s="55" t="s">
        <v>2905</v>
      </c>
      <c r="C1" s="55" t="s">
        <v>1</v>
      </c>
      <c r="D1" s="55" t="s">
        <v>3648</v>
      </c>
      <c r="E1" s="55" t="s">
        <v>3649</v>
      </c>
      <c r="F1" s="55" t="s">
        <v>3650</v>
      </c>
      <c r="G1" s="66"/>
      <c r="H1" s="66"/>
      <c r="I1" s="58"/>
      <c r="J1" s="58"/>
      <c r="K1" s="57"/>
      <c r="L1" s="59"/>
      <c r="M1" s="41"/>
      <c r="N1" s="41"/>
      <c r="O1" s="41"/>
      <c r="P1" s="41"/>
    </row>
    <row r="2" spans="4:5" ht="0.75" customHeight="1">
      <c r="D2" s="45"/>
      <c r="E2" s="45"/>
    </row>
    <row r="3" ht="12.75" hidden="1">
      <c r="E3" s="45"/>
    </row>
    <row r="4" spans="4:5" ht="12.75" hidden="1">
      <c r="D4" s="45"/>
      <c r="E4" s="45"/>
    </row>
    <row r="5" ht="12.75" hidden="1">
      <c r="E5" s="45"/>
    </row>
    <row r="6" spans="4:5" ht="12.75" hidden="1">
      <c r="D6" s="45"/>
      <c r="E6" s="45"/>
    </row>
    <row r="7" spans="4:5" ht="12.75" hidden="1">
      <c r="D7" s="45"/>
      <c r="E7" s="45"/>
    </row>
    <row r="8" spans="4:5" ht="12.75" hidden="1">
      <c r="D8" s="45"/>
      <c r="E8" s="45"/>
    </row>
    <row r="9" spans="4:5" ht="12.75" hidden="1">
      <c r="D9" s="45"/>
      <c r="E9" s="45"/>
    </row>
    <row r="10" spans="4:5" ht="12.75" hidden="1">
      <c r="D10" s="45"/>
      <c r="E10" s="45"/>
    </row>
    <row r="11" ht="12.75" hidden="1">
      <c r="E11" s="45"/>
    </row>
    <row r="12" spans="4:5" ht="12.75" hidden="1">
      <c r="D12" s="45"/>
      <c r="E12" s="45"/>
    </row>
    <row r="13" spans="4:5" ht="12.75" hidden="1">
      <c r="D13" s="45"/>
      <c r="E13" s="45"/>
    </row>
    <row r="14" spans="4:5" ht="12.75" hidden="1">
      <c r="D14" s="45"/>
      <c r="E14" s="45"/>
    </row>
    <row r="15" ht="12.75" hidden="1">
      <c r="E15" s="45"/>
    </row>
    <row r="16" spans="1:3" ht="12.75">
      <c r="A16" s="1" t="s">
        <v>3651</v>
      </c>
      <c r="B16" s="1" t="s">
        <v>3652</v>
      </c>
      <c r="C16" s="1" t="s">
        <v>3653</v>
      </c>
    </row>
    <row r="17" spans="1:3" ht="12.75">
      <c r="A17" s="1" t="s">
        <v>3651</v>
      </c>
      <c r="B17" s="1" t="s">
        <v>3654</v>
      </c>
      <c r="C17" s="1" t="s">
        <v>3655</v>
      </c>
    </row>
    <row r="18" spans="1:3" ht="12.75">
      <c r="A18" s="1" t="s">
        <v>3656</v>
      </c>
      <c r="B18" s="1" t="s">
        <v>3652</v>
      </c>
      <c r="C18" s="1" t="s">
        <v>3653</v>
      </c>
    </row>
    <row r="19" spans="1:3" ht="12.75">
      <c r="A19" s="1" t="s">
        <v>3656</v>
      </c>
      <c r="B19" s="1" t="s">
        <v>3654</v>
      </c>
      <c r="C19" s="1" t="s">
        <v>3655</v>
      </c>
    </row>
    <row r="20" spans="1:3" ht="12.75">
      <c r="A20" s="1" t="s">
        <v>3656</v>
      </c>
      <c r="B20" s="1" t="s">
        <v>3657</v>
      </c>
      <c r="C20" s="1" t="s">
        <v>3655</v>
      </c>
    </row>
    <row r="21" spans="1:3" ht="12.75">
      <c r="A21" s="1" t="s">
        <v>3658</v>
      </c>
      <c r="B21" s="1" t="s">
        <v>3652</v>
      </c>
      <c r="C21" s="1" t="s">
        <v>3653</v>
      </c>
    </row>
    <row r="22" spans="1:3" ht="12.75">
      <c r="A22" s="1" t="s">
        <v>3659</v>
      </c>
      <c r="B22" s="1" t="s">
        <v>3652</v>
      </c>
      <c r="C22" s="1" t="s">
        <v>3653</v>
      </c>
    </row>
    <row r="23" spans="1:3" ht="12.75">
      <c r="A23" s="1" t="s">
        <v>3659</v>
      </c>
      <c r="B23" s="1" t="s">
        <v>3657</v>
      </c>
      <c r="C23" s="1" t="s">
        <v>3655</v>
      </c>
    </row>
    <row r="24" spans="1:3" ht="12.75">
      <c r="A24" s="1" t="s">
        <v>3660</v>
      </c>
      <c r="B24" s="1" t="s">
        <v>3652</v>
      </c>
      <c r="C24" s="1" t="s">
        <v>3653</v>
      </c>
    </row>
    <row r="25" spans="1:6" ht="12.75">
      <c r="A25" s="1" t="s">
        <v>3660</v>
      </c>
      <c r="B25" s="1" t="s">
        <v>3654</v>
      </c>
      <c r="C25" s="1" t="s">
        <v>3655</v>
      </c>
      <c r="E25" s="1"/>
      <c r="F25" s="1"/>
    </row>
    <row r="26" spans="1:5" ht="12.75">
      <c r="A26" s="1" t="s">
        <v>3661</v>
      </c>
      <c r="B26" s="1" t="s">
        <v>3657</v>
      </c>
      <c r="C26" s="1" t="s">
        <v>3655</v>
      </c>
      <c r="E26" s="1"/>
    </row>
    <row r="27" spans="1:6" ht="12.75">
      <c r="A27" s="1" t="s">
        <v>3662</v>
      </c>
      <c r="B27" s="1" t="s">
        <v>3652</v>
      </c>
      <c r="C27" s="1" t="s">
        <v>3653</v>
      </c>
      <c r="E27" s="1"/>
      <c r="F27" s="1"/>
    </row>
    <row r="28" spans="1:6" ht="12.75">
      <c r="A28" s="1" t="s">
        <v>3663</v>
      </c>
      <c r="B28" s="1" t="s">
        <v>3652</v>
      </c>
      <c r="C28" s="1" t="s">
        <v>3653</v>
      </c>
      <c r="E28" s="1"/>
      <c r="F28" s="1"/>
    </row>
    <row r="29" spans="1:6" ht="12.75">
      <c r="A29" s="1" t="s">
        <v>3663</v>
      </c>
      <c r="B29" s="1" t="s">
        <v>3654</v>
      </c>
      <c r="C29" s="1" t="s">
        <v>3655</v>
      </c>
      <c r="E29" s="1"/>
      <c r="F29" s="1"/>
    </row>
    <row r="30" spans="1:5" ht="12.75">
      <c r="A30" s="1" t="s">
        <v>3664</v>
      </c>
      <c r="B30" s="1" t="s">
        <v>3652</v>
      </c>
      <c r="C30" s="1" t="s">
        <v>3653</v>
      </c>
      <c r="D30" s="45"/>
      <c r="E30" s="45"/>
    </row>
    <row r="31" spans="1:5" ht="12.75">
      <c r="A31" s="1" t="s">
        <v>3664</v>
      </c>
      <c r="B31" s="1" t="s">
        <v>3654</v>
      </c>
      <c r="C31" s="1" t="s">
        <v>3655</v>
      </c>
      <c r="E31" s="45"/>
    </row>
    <row r="32" spans="1:5" ht="12.75">
      <c r="A32" s="1" t="s">
        <v>3664</v>
      </c>
      <c r="B32" s="1" t="s">
        <v>3657</v>
      </c>
      <c r="C32" s="1" t="s">
        <v>3655</v>
      </c>
      <c r="D32" s="45"/>
      <c r="E32" s="45"/>
    </row>
    <row r="33" spans="1:5" ht="12.75">
      <c r="A33" s="1" t="s">
        <v>3665</v>
      </c>
      <c r="B33" s="1" t="s">
        <v>3654</v>
      </c>
      <c r="C33" s="1" t="s">
        <v>3655</v>
      </c>
      <c r="E33" s="45"/>
    </row>
    <row r="34" spans="1:5" ht="12.75">
      <c r="A34" s="1" t="s">
        <v>3666</v>
      </c>
      <c r="B34" s="1" t="s">
        <v>3654</v>
      </c>
      <c r="C34" s="1" t="s">
        <v>3655</v>
      </c>
      <c r="E34" s="45"/>
    </row>
    <row r="35" spans="1:5" ht="12.75">
      <c r="A35" s="1" t="s">
        <v>3666</v>
      </c>
      <c r="B35" s="1" t="s">
        <v>3082</v>
      </c>
      <c r="C35" s="1" t="s">
        <v>3667</v>
      </c>
      <c r="E35" s="45"/>
    </row>
    <row r="36" spans="1:5" ht="12.75">
      <c r="A36" s="1" t="s">
        <v>3666</v>
      </c>
      <c r="B36" s="1" t="s">
        <v>3668</v>
      </c>
      <c r="C36" s="1" t="s">
        <v>3669</v>
      </c>
      <c r="E36" s="45"/>
    </row>
    <row r="37" spans="1:5" ht="12.75">
      <c r="A37" s="1" t="s">
        <v>3670</v>
      </c>
      <c r="B37" s="1" t="s">
        <v>3657</v>
      </c>
      <c r="C37" s="1" t="s">
        <v>3655</v>
      </c>
      <c r="D37" s="45"/>
      <c r="E37" s="45"/>
    </row>
    <row r="38" spans="1:5" ht="12.75">
      <c r="A38" s="1" t="s">
        <v>3670</v>
      </c>
      <c r="B38" s="1" t="s">
        <v>3671</v>
      </c>
      <c r="C38" s="1" t="s">
        <v>3669</v>
      </c>
      <c r="D38" s="45"/>
      <c r="E38" s="45"/>
    </row>
    <row r="39" spans="1:5" ht="12.75">
      <c r="A39" s="1" t="s">
        <v>3672</v>
      </c>
      <c r="B39" s="1" t="s">
        <v>3668</v>
      </c>
      <c r="C39" s="1" t="s">
        <v>3669</v>
      </c>
      <c r="E39" s="45"/>
    </row>
    <row r="40" spans="1:5" ht="12.75">
      <c r="A40" s="1" t="s">
        <v>3673</v>
      </c>
      <c r="B40" s="1" t="s">
        <v>3654</v>
      </c>
      <c r="C40" s="1" t="s">
        <v>3655</v>
      </c>
      <c r="E40" s="45"/>
    </row>
    <row r="41" spans="1:5" ht="12.75">
      <c r="A41" s="1" t="s">
        <v>3673</v>
      </c>
      <c r="B41" s="1" t="s">
        <v>3082</v>
      </c>
      <c r="C41" s="1" t="s">
        <v>3667</v>
      </c>
      <c r="E41" s="45"/>
    </row>
    <row r="42" spans="1:5" ht="12.75">
      <c r="A42" s="1" t="s">
        <v>3673</v>
      </c>
      <c r="B42" s="1" t="s">
        <v>3668</v>
      </c>
      <c r="C42" s="1" t="s">
        <v>3669</v>
      </c>
      <c r="E42" s="45"/>
    </row>
    <row r="43" spans="1:5" ht="12.75">
      <c r="A43" s="1" t="s">
        <v>3673</v>
      </c>
      <c r="B43" s="1" t="s">
        <v>3657</v>
      </c>
      <c r="C43" s="1" t="s">
        <v>3655</v>
      </c>
      <c r="D43" s="45"/>
      <c r="E43" s="45"/>
    </row>
    <row r="44" spans="1:5" ht="12.75">
      <c r="A44" s="1" t="s">
        <v>3673</v>
      </c>
      <c r="B44" s="1" t="s">
        <v>3671</v>
      </c>
      <c r="C44" s="1" t="s">
        <v>3669</v>
      </c>
      <c r="D44" s="45"/>
      <c r="E44" s="45"/>
    </row>
    <row r="45" spans="1:5" ht="12.75">
      <c r="A45" s="1" t="s">
        <v>3674</v>
      </c>
      <c r="B45" s="1" t="s">
        <v>3652</v>
      </c>
      <c r="C45" s="1" t="s">
        <v>3653</v>
      </c>
      <c r="D45" s="45"/>
      <c r="E45" s="45"/>
    </row>
    <row r="46" spans="1:5" ht="12.75">
      <c r="A46" s="1" t="s">
        <v>3674</v>
      </c>
      <c r="B46" s="1" t="s">
        <v>3675</v>
      </c>
      <c r="C46" s="1" t="s">
        <v>3653</v>
      </c>
      <c r="D46" s="45"/>
      <c r="E46" s="45"/>
    </row>
    <row r="47" spans="1:5" ht="12.75">
      <c r="A47" s="1" t="s">
        <v>3676</v>
      </c>
      <c r="B47" s="1" t="s">
        <v>3652</v>
      </c>
      <c r="C47" s="1" t="s">
        <v>3653</v>
      </c>
      <c r="D47" s="45"/>
      <c r="E47" s="45"/>
    </row>
    <row r="48" spans="1:5" ht="12.75">
      <c r="A48" s="1" t="s">
        <v>3676</v>
      </c>
      <c r="B48" s="1" t="s">
        <v>3657</v>
      </c>
      <c r="C48" s="1" t="s">
        <v>3655</v>
      </c>
      <c r="D48" s="45"/>
      <c r="E48" s="45"/>
    </row>
    <row r="49" spans="1:5" ht="12.75">
      <c r="A49" s="1" t="s">
        <v>3676</v>
      </c>
      <c r="B49" s="1" t="s">
        <v>3675</v>
      </c>
      <c r="C49" s="1" t="s">
        <v>3653</v>
      </c>
      <c r="D49" s="45"/>
      <c r="E49" s="45"/>
    </row>
    <row r="50" spans="1:5" ht="12.75">
      <c r="A50" s="1" t="s">
        <v>3677</v>
      </c>
      <c r="B50" s="1" t="s">
        <v>3675</v>
      </c>
      <c r="C50" s="1" t="s">
        <v>3653</v>
      </c>
      <c r="D50" s="45"/>
      <c r="E50" s="45"/>
    </row>
    <row r="51" spans="1:5" ht="12.75">
      <c r="A51" s="1" t="s">
        <v>3678</v>
      </c>
      <c r="B51" s="1" t="s">
        <v>3652</v>
      </c>
      <c r="C51" s="1" t="s">
        <v>3653</v>
      </c>
      <c r="D51" s="45"/>
      <c r="E51" s="45"/>
    </row>
    <row r="52" spans="1:7" ht="12.75">
      <c r="A52" s="1" t="s">
        <v>3678</v>
      </c>
      <c r="B52" s="1" t="s">
        <v>3675</v>
      </c>
      <c r="C52" s="1" t="s">
        <v>3653</v>
      </c>
      <c r="D52" s="45"/>
      <c r="E52" s="45"/>
      <c r="G52" s="45"/>
    </row>
    <row r="53" spans="1:5" ht="12.75">
      <c r="A53" s="1" t="s">
        <v>3679</v>
      </c>
      <c r="B53" s="1" t="s">
        <v>3675</v>
      </c>
      <c r="C53" s="1" t="s">
        <v>3653</v>
      </c>
      <c r="D53" s="45"/>
      <c r="E53" s="45"/>
    </row>
    <row r="54" spans="1:7" ht="12.75">
      <c r="A54" s="1" t="s">
        <v>3679</v>
      </c>
      <c r="B54" s="1" t="s">
        <v>3680</v>
      </c>
      <c r="C54" s="1" t="s">
        <v>3653</v>
      </c>
      <c r="D54" s="45"/>
      <c r="E54" s="1"/>
      <c r="G54" s="45"/>
    </row>
    <row r="55" spans="1:5" ht="12.75">
      <c r="A55" s="1" t="s">
        <v>3681</v>
      </c>
      <c r="B55" s="1" t="s">
        <v>3682</v>
      </c>
      <c r="C55" s="1" t="s">
        <v>3682</v>
      </c>
      <c r="D55" s="45"/>
      <c r="E55" s="1"/>
    </row>
    <row r="56" spans="1:5" ht="12.75">
      <c r="A56" s="1" t="s">
        <v>3683</v>
      </c>
      <c r="B56" s="1" t="s">
        <v>3675</v>
      </c>
      <c r="C56" s="1" t="s">
        <v>3653</v>
      </c>
      <c r="D56" s="45"/>
      <c r="E56" s="45"/>
    </row>
    <row r="57" spans="1:5" ht="12.75">
      <c r="A57" s="1" t="s">
        <v>3683</v>
      </c>
      <c r="B57" s="1" t="s">
        <v>3680</v>
      </c>
      <c r="C57" s="1" t="s">
        <v>3653</v>
      </c>
      <c r="D57" s="45"/>
      <c r="E57" s="1"/>
    </row>
    <row r="58" spans="1:5" ht="12.75">
      <c r="A58" s="1" t="s">
        <v>3684</v>
      </c>
      <c r="B58" s="1" t="s">
        <v>3657</v>
      </c>
      <c r="C58" s="1" t="s">
        <v>3655</v>
      </c>
      <c r="D58" s="45"/>
      <c r="E58" s="45"/>
    </row>
    <row r="59" spans="1:5" ht="12.75">
      <c r="A59" s="1" t="s">
        <v>3684</v>
      </c>
      <c r="B59" s="1" t="s">
        <v>3675</v>
      </c>
      <c r="C59" s="1" t="s">
        <v>3653</v>
      </c>
      <c r="D59" s="45"/>
      <c r="E59" s="45"/>
    </row>
    <row r="60" spans="1:5" ht="12.75">
      <c r="A60" s="1" t="s">
        <v>3684</v>
      </c>
      <c r="B60" s="1" t="s">
        <v>3682</v>
      </c>
      <c r="C60" s="1" t="s">
        <v>3682</v>
      </c>
      <c r="D60" s="45"/>
      <c r="E60" s="1"/>
    </row>
    <row r="61" spans="1:5" ht="12.75">
      <c r="A61" s="1" t="s">
        <v>3685</v>
      </c>
      <c r="B61" s="1" t="s">
        <v>3680</v>
      </c>
      <c r="C61" s="1" t="s">
        <v>3653</v>
      </c>
      <c r="D61" s="45"/>
      <c r="E61" s="1"/>
    </row>
    <row r="62" spans="1:5" ht="12.75">
      <c r="A62" s="1" t="s">
        <v>3685</v>
      </c>
      <c r="B62" s="1" t="s">
        <v>3682</v>
      </c>
      <c r="C62" s="1" t="s">
        <v>3682</v>
      </c>
      <c r="D62" s="45"/>
      <c r="E62" s="1"/>
    </row>
    <row r="63" spans="1:5" ht="12.75">
      <c r="A63" s="1" t="s">
        <v>3686</v>
      </c>
      <c r="B63" s="1" t="s">
        <v>3675</v>
      </c>
      <c r="C63" s="1" t="s">
        <v>3653</v>
      </c>
      <c r="D63" s="45"/>
      <c r="E63" s="45"/>
    </row>
    <row r="64" spans="1:5" ht="12.75">
      <c r="A64" s="1" t="s">
        <v>3686</v>
      </c>
      <c r="B64" s="1" t="s">
        <v>3682</v>
      </c>
      <c r="C64" s="1" t="s">
        <v>3682</v>
      </c>
      <c r="D64" s="45"/>
      <c r="E64" s="1"/>
    </row>
    <row r="65" spans="1:5" ht="12.75">
      <c r="A65" s="1" t="s">
        <v>3687</v>
      </c>
      <c r="B65" s="1" t="s">
        <v>3680</v>
      </c>
      <c r="C65" s="1" t="s">
        <v>3653</v>
      </c>
      <c r="D65" s="45"/>
      <c r="E65" s="1"/>
    </row>
    <row r="66" spans="1:5" ht="12.75">
      <c r="A66" s="1" t="s">
        <v>3687</v>
      </c>
      <c r="B66" s="1" t="s">
        <v>3688</v>
      </c>
      <c r="C66" s="1" t="s">
        <v>3655</v>
      </c>
      <c r="D66" s="45"/>
      <c r="E66" s="1"/>
    </row>
    <row r="67" spans="1:5" ht="12.75">
      <c r="A67" s="1" t="s">
        <v>3689</v>
      </c>
      <c r="B67" s="1" t="s">
        <v>3680</v>
      </c>
      <c r="C67" s="1" t="s">
        <v>3653</v>
      </c>
      <c r="D67" s="45"/>
      <c r="E67" s="1"/>
    </row>
    <row r="68" spans="1:7" ht="12.75">
      <c r="A68" s="1" t="s">
        <v>3689</v>
      </c>
      <c r="B68" s="1" t="s">
        <v>3688</v>
      </c>
      <c r="C68" s="1" t="s">
        <v>3655</v>
      </c>
      <c r="D68" s="45"/>
      <c r="E68" s="1"/>
      <c r="G68" s="45"/>
    </row>
    <row r="69" spans="1:7" ht="12.75">
      <c r="A69" s="1" t="s">
        <v>3690</v>
      </c>
      <c r="B69" s="1" t="s">
        <v>3680</v>
      </c>
      <c r="C69" s="1" t="s">
        <v>3653</v>
      </c>
      <c r="D69" s="45"/>
      <c r="E69" s="1"/>
      <c r="G69" s="45"/>
    </row>
    <row r="70" spans="1:7" ht="12.75">
      <c r="A70" s="1" t="s">
        <v>3690</v>
      </c>
      <c r="B70" s="1" t="s">
        <v>3691</v>
      </c>
      <c r="C70" s="1" t="s">
        <v>3692</v>
      </c>
      <c r="E70" s="45"/>
      <c r="G70" s="45"/>
    </row>
    <row r="71" spans="1:5" ht="12.75">
      <c r="A71" s="1" t="s">
        <v>3693</v>
      </c>
      <c r="E71" s="1"/>
    </row>
    <row r="72" spans="1:5" ht="12.75">
      <c r="A72" s="1" t="s">
        <v>3694</v>
      </c>
      <c r="B72" s="1" t="s">
        <v>3657</v>
      </c>
      <c r="C72" s="1" t="s">
        <v>3655</v>
      </c>
      <c r="D72" s="45">
        <v>147590</v>
      </c>
      <c r="E72" s="45"/>
    </row>
    <row r="73" spans="1:5" ht="12.75">
      <c r="A73" s="1" t="s">
        <v>3694</v>
      </c>
      <c r="B73" s="1" t="s">
        <v>3675</v>
      </c>
      <c r="C73" s="1" t="s">
        <v>3653</v>
      </c>
      <c r="D73" s="45">
        <v>147590</v>
      </c>
      <c r="E73" s="45"/>
    </row>
    <row r="74" spans="1:5" ht="12.75">
      <c r="A74" s="1" t="s">
        <v>3695</v>
      </c>
      <c r="C74" s="1" t="s">
        <v>3653</v>
      </c>
      <c r="D74" s="45">
        <v>147590</v>
      </c>
      <c r="E74" s="1"/>
    </row>
    <row r="75" spans="1:5" ht="12.75">
      <c r="A75" s="1" t="s">
        <v>3696</v>
      </c>
      <c r="B75" s="1" t="s">
        <v>3657</v>
      </c>
      <c r="C75" s="1" t="s">
        <v>3655</v>
      </c>
      <c r="D75" s="45"/>
      <c r="E75" s="45"/>
    </row>
    <row r="76" spans="1:7" ht="12.75">
      <c r="A76" s="1" t="s">
        <v>3696</v>
      </c>
      <c r="B76" s="1" t="s">
        <v>3675</v>
      </c>
      <c r="C76" s="1" t="s">
        <v>3653</v>
      </c>
      <c r="D76" s="45"/>
      <c r="E76" s="45"/>
      <c r="G76" s="45"/>
    </row>
    <row r="77" spans="1:5" ht="12.75">
      <c r="A77" s="1" t="s">
        <v>3697</v>
      </c>
      <c r="E77" s="1"/>
    </row>
    <row r="78" spans="1:5" ht="12.75">
      <c r="A78" s="1" t="s">
        <v>3698</v>
      </c>
      <c r="E78" s="1"/>
    </row>
    <row r="79" spans="1:5" ht="12.75">
      <c r="A79" s="1" t="s">
        <v>3699</v>
      </c>
      <c r="B79" s="1" t="s">
        <v>3657</v>
      </c>
      <c r="C79" s="1" t="s">
        <v>3655</v>
      </c>
      <c r="D79" s="45"/>
      <c r="E79" s="45"/>
    </row>
    <row r="80" spans="1:5" ht="12.75">
      <c r="A80" s="1" t="s">
        <v>3700</v>
      </c>
      <c r="B80" s="1" t="s">
        <v>3701</v>
      </c>
      <c r="C80" s="1" t="s">
        <v>3669</v>
      </c>
      <c r="D80" s="45"/>
      <c r="E80" s="45"/>
    </row>
    <row r="81" spans="1:7" ht="12.75">
      <c r="A81" s="1" t="s">
        <v>3700</v>
      </c>
      <c r="B81" s="1" t="s">
        <v>3675</v>
      </c>
      <c r="C81" s="1" t="s">
        <v>3653</v>
      </c>
      <c r="D81" s="45"/>
      <c r="E81" s="45"/>
      <c r="G81" s="45"/>
    </row>
    <row r="82" spans="1:5" ht="12.75">
      <c r="A82" s="1" t="s">
        <v>3700</v>
      </c>
      <c r="B82" s="1" t="s">
        <v>3688</v>
      </c>
      <c r="C82" s="1" t="s">
        <v>3655</v>
      </c>
      <c r="D82" s="45"/>
      <c r="E82" s="1"/>
    </row>
    <row r="83" spans="1:3" ht="12.75">
      <c r="A83" s="1" t="s">
        <v>3700</v>
      </c>
      <c r="B83" s="1" t="s">
        <v>3688</v>
      </c>
      <c r="C83" s="1" t="s">
        <v>3702</v>
      </c>
    </row>
    <row r="84" spans="1:5" ht="12.75">
      <c r="A84" s="1" t="s">
        <v>3703</v>
      </c>
      <c r="B84" s="1" t="s">
        <v>3688</v>
      </c>
      <c r="C84" s="1" t="s">
        <v>3655</v>
      </c>
      <c r="D84" s="45">
        <v>147590</v>
      </c>
      <c r="E84" s="1"/>
    </row>
    <row r="85" spans="1:5" ht="12.75">
      <c r="A85" s="1" t="s">
        <v>3703</v>
      </c>
      <c r="B85" s="1" t="s">
        <v>3675</v>
      </c>
      <c r="C85" s="1" t="s">
        <v>3653</v>
      </c>
      <c r="D85" s="45">
        <v>147590</v>
      </c>
      <c r="E85" s="45"/>
    </row>
    <row r="86" spans="1:5" ht="12.75">
      <c r="A86" s="1" t="s">
        <v>3703</v>
      </c>
      <c r="B86" s="1" t="s">
        <v>3682</v>
      </c>
      <c r="C86" s="1" t="s">
        <v>3682</v>
      </c>
      <c r="D86" s="45">
        <v>147590</v>
      </c>
      <c r="E86" s="1"/>
    </row>
    <row r="87" spans="1:7" ht="12.75">
      <c r="A87" s="1" t="s">
        <v>3704</v>
      </c>
      <c r="C87" s="1" t="s">
        <v>3653</v>
      </c>
      <c r="D87" s="45">
        <v>147590</v>
      </c>
      <c r="E87" s="1"/>
      <c r="G87" s="45"/>
    </row>
    <row r="88" spans="1:5" ht="12.75">
      <c r="A88" s="1" t="s">
        <v>3704</v>
      </c>
      <c r="C88" s="1" t="s">
        <v>3655</v>
      </c>
      <c r="D88" s="45">
        <v>366500</v>
      </c>
      <c r="E88" s="1"/>
    </row>
    <row r="89" spans="1:5" ht="12.75">
      <c r="A89" s="1" t="s">
        <v>3704</v>
      </c>
      <c r="C89" s="1" t="s">
        <v>3682</v>
      </c>
      <c r="D89" s="45">
        <v>366500</v>
      </c>
      <c r="E89" s="45"/>
    </row>
    <row r="90" spans="1:5" ht="12.75">
      <c r="A90" s="1" t="s">
        <v>3705</v>
      </c>
      <c r="B90" s="1" t="s">
        <v>3657</v>
      </c>
      <c r="C90" s="1" t="s">
        <v>3655</v>
      </c>
      <c r="D90" s="45"/>
      <c r="E90" s="1"/>
    </row>
    <row r="91" spans="1:5" ht="12.75">
      <c r="A91" s="1" t="s">
        <v>3705</v>
      </c>
      <c r="B91" s="1" t="s">
        <v>3688</v>
      </c>
      <c r="C91" s="1" t="s">
        <v>3655</v>
      </c>
      <c r="D91" s="45">
        <v>147590</v>
      </c>
      <c r="E91" s="45"/>
    </row>
    <row r="92" spans="1:5" ht="12.75">
      <c r="A92" s="1" t="s">
        <v>3705</v>
      </c>
      <c r="B92" s="1" t="s">
        <v>3680</v>
      </c>
      <c r="C92" s="1" t="s">
        <v>3653</v>
      </c>
      <c r="D92" s="45">
        <v>147590</v>
      </c>
      <c r="E92" s="1"/>
    </row>
    <row r="93" spans="1:7" ht="12.75">
      <c r="A93" s="1" t="s">
        <v>3705</v>
      </c>
      <c r="C93" s="1" t="s">
        <v>3655</v>
      </c>
      <c r="D93" s="45">
        <v>366500</v>
      </c>
      <c r="E93" s="45"/>
      <c r="G93" s="45"/>
    </row>
    <row r="94" spans="1:5" ht="12.75">
      <c r="A94" s="1" t="s">
        <v>3706</v>
      </c>
      <c r="B94" s="1" t="s">
        <v>3682</v>
      </c>
      <c r="C94" s="1" t="s">
        <v>3682</v>
      </c>
      <c r="D94" s="45">
        <v>147590</v>
      </c>
      <c r="E94" s="45"/>
    </row>
    <row r="95" spans="1:5" ht="12.75">
      <c r="A95" s="1" t="s">
        <v>3706</v>
      </c>
      <c r="B95" s="1" t="s">
        <v>3701</v>
      </c>
      <c r="C95" s="1" t="s">
        <v>3669</v>
      </c>
      <c r="D95" s="45">
        <v>147590</v>
      </c>
      <c r="E95" s="1"/>
    </row>
    <row r="96" spans="1:5" ht="12.75">
      <c r="A96" s="1" t="s">
        <v>3706</v>
      </c>
      <c r="B96" s="1" t="s">
        <v>3688</v>
      </c>
      <c r="C96" s="1" t="s">
        <v>3655</v>
      </c>
      <c r="D96" s="45">
        <v>147590</v>
      </c>
      <c r="E96" s="45"/>
    </row>
    <row r="97" spans="1:5" ht="12.75">
      <c r="A97" s="1" t="s">
        <v>3706</v>
      </c>
      <c r="B97" s="1" t="s">
        <v>3680</v>
      </c>
      <c r="C97" s="1" t="s">
        <v>3653</v>
      </c>
      <c r="D97" s="45">
        <v>147590</v>
      </c>
      <c r="E97" s="1"/>
    </row>
    <row r="98" spans="1:7" ht="12.75">
      <c r="A98" s="1" t="s">
        <v>3707</v>
      </c>
      <c r="B98" s="1" t="s">
        <v>3680</v>
      </c>
      <c r="C98" s="1" t="s">
        <v>3653</v>
      </c>
      <c r="D98" s="45">
        <v>366500</v>
      </c>
      <c r="E98" s="1"/>
      <c r="G98" s="45"/>
    </row>
    <row r="99" spans="1:5" ht="12.75">
      <c r="A99" s="1" t="s">
        <v>3707</v>
      </c>
      <c r="C99" s="1" t="s">
        <v>3655</v>
      </c>
      <c r="D99" s="45">
        <v>366500</v>
      </c>
      <c r="E99" s="1"/>
    </row>
    <row r="100" spans="1:5" ht="12.75">
      <c r="A100" s="1" t="s">
        <v>3707</v>
      </c>
      <c r="C100" s="1" t="s">
        <v>3682</v>
      </c>
      <c r="D100" s="45">
        <v>366500</v>
      </c>
      <c r="E100" s="1"/>
    </row>
    <row r="101" spans="1:5" ht="12.75">
      <c r="A101" s="1" t="s">
        <v>3707</v>
      </c>
      <c r="C101" s="1" t="s">
        <v>3708</v>
      </c>
      <c r="D101" s="45">
        <v>366500</v>
      </c>
      <c r="E101" s="1"/>
    </row>
    <row r="102" spans="1:5" ht="12.75">
      <c r="A102" s="1" t="s">
        <v>3709</v>
      </c>
      <c r="B102" s="1" t="s">
        <v>3680</v>
      </c>
      <c r="C102" s="1" t="s">
        <v>3653</v>
      </c>
      <c r="D102" s="45">
        <v>366500</v>
      </c>
      <c r="E102" s="45"/>
    </row>
    <row r="103" spans="1:7" ht="12.75">
      <c r="A103" s="1" t="s">
        <v>3709</v>
      </c>
      <c r="B103" s="1" t="s">
        <v>3710</v>
      </c>
      <c r="C103" s="1" t="s">
        <v>3708</v>
      </c>
      <c r="D103" s="45">
        <v>366500</v>
      </c>
      <c r="E103" s="45"/>
      <c r="G103" s="45"/>
    </row>
    <row r="104" spans="1:5" ht="12.75">
      <c r="A104" s="1" t="s">
        <v>3709</v>
      </c>
      <c r="B104" s="1" t="s">
        <v>3688</v>
      </c>
      <c r="C104" s="1" t="s">
        <v>3655</v>
      </c>
      <c r="D104" s="45">
        <v>366500</v>
      </c>
      <c r="E104" s="1"/>
    </row>
    <row r="105" spans="1:5" ht="12.75">
      <c r="A105" s="1" t="s">
        <v>3709</v>
      </c>
      <c r="B105" s="1" t="s">
        <v>3691</v>
      </c>
      <c r="C105" s="1" t="s">
        <v>3692</v>
      </c>
      <c r="D105" s="45">
        <v>366500</v>
      </c>
      <c r="E105" s="45"/>
    </row>
    <row r="106" spans="1:5" ht="12.75">
      <c r="A106" s="1" t="s">
        <v>3711</v>
      </c>
      <c r="B106" s="1" t="s">
        <v>3682</v>
      </c>
      <c r="C106" s="1" t="s">
        <v>3682</v>
      </c>
      <c r="D106" s="45">
        <v>366500</v>
      </c>
      <c r="E106" s="45"/>
    </row>
    <row r="107" spans="1:4" ht="12.75">
      <c r="A107" s="1" t="s">
        <v>3711</v>
      </c>
      <c r="B107" s="1" t="s">
        <v>3710</v>
      </c>
      <c r="C107" s="1" t="s">
        <v>3708</v>
      </c>
      <c r="D107" s="45">
        <v>366500</v>
      </c>
    </row>
    <row r="108" spans="1:5" ht="12.75">
      <c r="A108" s="1" t="s">
        <v>3711</v>
      </c>
      <c r="B108" s="1" t="s">
        <v>3691</v>
      </c>
      <c r="C108" s="1" t="s">
        <v>3692</v>
      </c>
      <c r="D108" s="45">
        <v>366500</v>
      </c>
      <c r="E108" s="45"/>
    </row>
    <row r="109" spans="1:7" ht="12.75">
      <c r="A109" s="1" t="s">
        <v>3711</v>
      </c>
      <c r="B109" s="1" t="s">
        <v>3712</v>
      </c>
      <c r="C109" s="1" t="s">
        <v>3713</v>
      </c>
      <c r="D109" s="45">
        <v>366500</v>
      </c>
      <c r="E109" s="1"/>
      <c r="G109" s="45"/>
    </row>
    <row r="110" spans="1:5" ht="12.75">
      <c r="A110" s="1" t="s">
        <v>3711</v>
      </c>
      <c r="B110" s="1" t="s">
        <v>3688</v>
      </c>
      <c r="C110" s="1" t="s">
        <v>3655</v>
      </c>
      <c r="D110" s="45">
        <v>366500</v>
      </c>
      <c r="E110" s="1"/>
    </row>
    <row r="111" spans="1:5" ht="12.75">
      <c r="A111" s="1" t="s">
        <v>3711</v>
      </c>
      <c r="C111" s="1" t="s">
        <v>3669</v>
      </c>
      <c r="D111" s="45">
        <v>366500</v>
      </c>
      <c r="E111" s="1"/>
    </row>
    <row r="112" spans="1:5" ht="12.75">
      <c r="A112" s="1" t="s">
        <v>3714</v>
      </c>
      <c r="B112" s="1" t="s">
        <v>3680</v>
      </c>
      <c r="C112" s="1" t="s">
        <v>3653</v>
      </c>
      <c r="D112" s="45">
        <v>366500</v>
      </c>
      <c r="E112" s="1"/>
    </row>
    <row r="113" spans="1:5" ht="12.75">
      <c r="A113" s="1" t="s">
        <v>3715</v>
      </c>
      <c r="E113" s="1"/>
    </row>
    <row r="114" spans="1:5" ht="12.75">
      <c r="A114" s="1" t="s">
        <v>3716</v>
      </c>
      <c r="E114" s="1"/>
    </row>
    <row r="115" spans="1:5" ht="12.75">
      <c r="A115" s="1" t="s">
        <v>3717</v>
      </c>
      <c r="B115" s="1" t="s">
        <v>3680</v>
      </c>
      <c r="C115" s="1" t="s">
        <v>3653</v>
      </c>
      <c r="D115" s="45">
        <v>366500</v>
      </c>
      <c r="E115" s="1"/>
    </row>
    <row r="116" spans="1:5" ht="12.75">
      <c r="A116" s="1" t="s">
        <v>3717</v>
      </c>
      <c r="B116" s="1" t="s">
        <v>3688</v>
      </c>
      <c r="C116" s="1" t="s">
        <v>3655</v>
      </c>
      <c r="D116" s="45">
        <v>366500</v>
      </c>
      <c r="E116" s="45"/>
    </row>
    <row r="117" spans="1:5" ht="12.75">
      <c r="A117" s="1" t="s">
        <v>3717</v>
      </c>
      <c r="C117" s="1" t="s">
        <v>3682</v>
      </c>
      <c r="D117" s="45">
        <v>366500</v>
      </c>
      <c r="E117" s="1"/>
    </row>
    <row r="118" spans="1:5" ht="12.75">
      <c r="A118" s="1" t="s">
        <v>3717</v>
      </c>
      <c r="C118" s="1" t="s">
        <v>3708</v>
      </c>
      <c r="D118" s="45">
        <v>366500</v>
      </c>
      <c r="E118" s="45"/>
    </row>
    <row r="119" spans="1:5" ht="12.75">
      <c r="A119" s="1" t="s">
        <v>3718</v>
      </c>
      <c r="C119" s="1" t="s">
        <v>3653</v>
      </c>
      <c r="D119" s="45">
        <v>366500</v>
      </c>
      <c r="E119" s="45"/>
    </row>
    <row r="120" spans="1:5" ht="12.75">
      <c r="A120" s="1" t="s">
        <v>3718</v>
      </c>
      <c r="C120" s="1" t="s">
        <v>3655</v>
      </c>
      <c r="D120" s="45">
        <v>366500</v>
      </c>
      <c r="E120" s="1"/>
    </row>
    <row r="121" spans="1:5" ht="12.75">
      <c r="A121" s="1" t="s">
        <v>3718</v>
      </c>
      <c r="C121" s="1" t="s">
        <v>3692</v>
      </c>
      <c r="D121" s="45">
        <v>366500</v>
      </c>
      <c r="E121" s="1"/>
    </row>
    <row r="122" spans="1:7" ht="12.75">
      <c r="A122" s="1" t="s">
        <v>3718</v>
      </c>
      <c r="C122" s="1" t="s">
        <v>3708</v>
      </c>
      <c r="D122" s="45">
        <v>366500</v>
      </c>
      <c r="E122" s="45"/>
      <c r="G122" s="45"/>
    </row>
    <row r="123" spans="1:5" ht="12.75">
      <c r="A123" s="1" t="s">
        <v>3719</v>
      </c>
      <c r="C123" s="1" t="s">
        <v>3653</v>
      </c>
      <c r="D123" s="45">
        <v>366500</v>
      </c>
      <c r="E123" s="1"/>
    </row>
    <row r="124" spans="1:5" ht="12.75">
      <c r="A124" s="1" t="s">
        <v>3719</v>
      </c>
      <c r="C124" s="1" t="s">
        <v>3669</v>
      </c>
      <c r="D124" s="45">
        <v>366500</v>
      </c>
      <c r="E124" s="45"/>
    </row>
    <row r="125" spans="1:5" ht="12.75">
      <c r="A125" s="1" t="s">
        <v>3719</v>
      </c>
      <c r="C125" s="1" t="s">
        <v>3692</v>
      </c>
      <c r="D125" s="45">
        <v>366500</v>
      </c>
      <c r="E125" s="1"/>
    </row>
    <row r="126" spans="1:5" ht="12.75">
      <c r="A126" s="1" t="s">
        <v>3719</v>
      </c>
      <c r="C126" s="1" t="s">
        <v>3713</v>
      </c>
      <c r="D126" s="45">
        <v>366500</v>
      </c>
      <c r="E126" s="45"/>
    </row>
    <row r="127" spans="1:7" ht="12.75">
      <c r="A127" s="1" t="s">
        <v>3719</v>
      </c>
      <c r="C127" s="1" t="s">
        <v>3682</v>
      </c>
      <c r="D127" s="45">
        <v>366500</v>
      </c>
      <c r="E127" s="45"/>
      <c r="G127" s="45"/>
    </row>
    <row r="128" spans="1:7" ht="12.75">
      <c r="A128" s="1" t="s">
        <v>3719</v>
      </c>
      <c r="C128" s="1" t="s">
        <v>3708</v>
      </c>
      <c r="D128" s="45">
        <v>366500</v>
      </c>
      <c r="E128" s="45"/>
      <c r="G128" s="45"/>
    </row>
    <row r="129" spans="1:5" ht="12.75">
      <c r="A129" s="1" t="s">
        <v>3720</v>
      </c>
      <c r="E129" s="45"/>
    </row>
    <row r="130" spans="1:5" ht="12.75">
      <c r="A130" s="1" t="s">
        <v>3721</v>
      </c>
      <c r="B130" s="1" t="s">
        <v>3691</v>
      </c>
      <c r="C130" s="1" t="s">
        <v>3692</v>
      </c>
      <c r="E130" s="45"/>
    </row>
    <row r="131" spans="1:5" ht="12.75">
      <c r="A131" s="1" t="s">
        <v>3722</v>
      </c>
      <c r="B131" s="1" t="s">
        <v>3688</v>
      </c>
      <c r="C131" s="1" t="s">
        <v>3655</v>
      </c>
      <c r="D131" s="45"/>
      <c r="E131" s="45"/>
    </row>
    <row r="132" spans="1:5" ht="12.75">
      <c r="A132" s="1" t="s">
        <v>3723</v>
      </c>
      <c r="B132" s="1" t="s">
        <v>3701</v>
      </c>
      <c r="C132" s="1" t="s">
        <v>3669</v>
      </c>
      <c r="D132" s="45"/>
      <c r="E132" s="45"/>
    </row>
    <row r="133" spans="1:5" ht="12.75">
      <c r="A133" s="1" t="s">
        <v>3723</v>
      </c>
      <c r="B133" s="1" t="s">
        <v>3712</v>
      </c>
      <c r="C133" s="1" t="s">
        <v>3713</v>
      </c>
      <c r="E133" s="45"/>
    </row>
    <row r="134" spans="1:5" ht="12.75">
      <c r="A134" s="1" t="s">
        <v>3724</v>
      </c>
      <c r="E134" s="45"/>
    </row>
    <row r="135" spans="1:5" ht="12.75">
      <c r="A135" s="1" t="s">
        <v>3725</v>
      </c>
      <c r="E135" s="45"/>
    </row>
    <row r="136" spans="1:5" ht="12.75">
      <c r="A136" s="1" t="s">
        <v>3726</v>
      </c>
      <c r="B136" s="1" t="s">
        <v>3701</v>
      </c>
      <c r="C136" s="1" t="s">
        <v>3669</v>
      </c>
      <c r="D136" s="45"/>
      <c r="E136" s="1"/>
    </row>
    <row r="137" spans="1:5" ht="12.75">
      <c r="A137" s="1" t="s">
        <v>3726</v>
      </c>
      <c r="B137" s="1" t="s">
        <v>3688</v>
      </c>
      <c r="C137" s="1" t="s">
        <v>3655</v>
      </c>
      <c r="D137" s="45"/>
      <c r="E137" s="1"/>
    </row>
    <row r="138" spans="1:5" ht="12.75">
      <c r="A138" s="1" t="s">
        <v>3727</v>
      </c>
      <c r="B138" s="1" t="s">
        <v>3680</v>
      </c>
      <c r="C138" s="1" t="s">
        <v>3653</v>
      </c>
      <c r="E138" s="1"/>
    </row>
    <row r="139" spans="1:5" ht="12.75">
      <c r="A139" s="1" t="s">
        <v>3728</v>
      </c>
      <c r="E139" s="45"/>
    </row>
    <row r="140" spans="1:5" ht="12.75">
      <c r="A140" s="1" t="s">
        <v>3729</v>
      </c>
      <c r="B140" s="1" t="s">
        <v>3680</v>
      </c>
      <c r="C140" s="1" t="s">
        <v>3653</v>
      </c>
      <c r="E140" s="45"/>
    </row>
    <row r="141" spans="1:3" ht="12.75">
      <c r="A141" s="1" t="s">
        <v>3730</v>
      </c>
      <c r="B141" s="1" t="s">
        <v>3712</v>
      </c>
      <c r="C141" s="1" t="s">
        <v>3713</v>
      </c>
    </row>
    <row r="142" spans="1:4" ht="12.75">
      <c r="A142" s="1" t="s">
        <v>3731</v>
      </c>
      <c r="B142" s="1" t="s">
        <v>3657</v>
      </c>
      <c r="C142" s="1" t="s">
        <v>3655</v>
      </c>
      <c r="D142" s="45"/>
    </row>
    <row r="143" spans="1:5" ht="12.75">
      <c r="A143" s="1" t="s">
        <v>3731</v>
      </c>
      <c r="B143" s="1" t="s">
        <v>3671</v>
      </c>
      <c r="C143" s="1" t="s">
        <v>3669</v>
      </c>
      <c r="D143" s="45"/>
      <c r="E143" s="1"/>
    </row>
    <row r="144" spans="1:5" ht="12.75">
      <c r="A144" s="1" t="s">
        <v>3731</v>
      </c>
      <c r="B144" s="1" t="s">
        <v>3701</v>
      </c>
      <c r="C144" s="1" t="s">
        <v>3669</v>
      </c>
      <c r="D144" s="45"/>
      <c r="E144" s="45"/>
    </row>
    <row r="145" spans="1:5" ht="12.75">
      <c r="A145" s="1" t="s">
        <v>3732</v>
      </c>
      <c r="B145" s="1" t="s">
        <v>3733</v>
      </c>
      <c r="C145" s="1" t="s">
        <v>3669</v>
      </c>
      <c r="E145" s="45"/>
    </row>
    <row r="146" spans="1:5" ht="12.75">
      <c r="A146" s="1" t="s">
        <v>3732</v>
      </c>
      <c r="B146" s="1" t="s">
        <v>3657</v>
      </c>
      <c r="C146" s="1" t="s">
        <v>3655</v>
      </c>
      <c r="D146" s="45"/>
      <c r="E146" s="45"/>
    </row>
    <row r="147" spans="1:5" ht="12.75">
      <c r="A147" s="1" t="s">
        <v>3732</v>
      </c>
      <c r="B147" s="1" t="s">
        <v>3671</v>
      </c>
      <c r="C147" s="1" t="s">
        <v>3669</v>
      </c>
      <c r="D147" s="45"/>
      <c r="E147" s="45"/>
    </row>
    <row r="148" spans="1:5" ht="12.75">
      <c r="A148" s="1" t="s">
        <v>3732</v>
      </c>
      <c r="B148" s="1" t="s">
        <v>3734</v>
      </c>
      <c r="C148" s="1" t="s">
        <v>3735</v>
      </c>
      <c r="D148" s="45"/>
      <c r="E148" s="1"/>
    </row>
    <row r="149" spans="1:5" ht="12.75">
      <c r="A149" s="1" t="s">
        <v>3736</v>
      </c>
      <c r="B149" s="1" t="s">
        <v>3701</v>
      </c>
      <c r="C149" s="1" t="s">
        <v>3669</v>
      </c>
      <c r="D149" s="45"/>
      <c r="E149" s="45"/>
    </row>
    <row r="150" spans="1:5" ht="12.75">
      <c r="A150" s="1" t="s">
        <v>3736</v>
      </c>
      <c r="B150" s="1" t="s">
        <v>3688</v>
      </c>
      <c r="C150" s="1" t="s">
        <v>3655</v>
      </c>
      <c r="D150" s="45"/>
      <c r="E150" s="45"/>
    </row>
    <row r="151" spans="1:5" ht="12.75">
      <c r="A151" s="1" t="s">
        <v>3737</v>
      </c>
      <c r="E151" s="45"/>
    </row>
    <row r="152" spans="1:5" ht="12.75">
      <c r="A152" s="1" t="s">
        <v>3738</v>
      </c>
      <c r="E152" s="1"/>
    </row>
    <row r="153" spans="1:5" ht="12.75">
      <c r="A153" s="1" t="s">
        <v>3739</v>
      </c>
      <c r="B153" s="1" t="s">
        <v>3701</v>
      </c>
      <c r="C153" s="1" t="s">
        <v>3669</v>
      </c>
      <c r="D153" s="45"/>
      <c r="E153" s="1"/>
    </row>
    <row r="154" spans="1:5" ht="12.75">
      <c r="A154" s="1" t="s">
        <v>3739</v>
      </c>
      <c r="B154" s="1" t="s">
        <v>3712</v>
      </c>
      <c r="C154" s="1" t="s">
        <v>3713</v>
      </c>
      <c r="E154" s="1"/>
    </row>
    <row r="155" spans="1:5" ht="12.75">
      <c r="A155" s="1" t="s">
        <v>3739</v>
      </c>
      <c r="B155" s="1" t="s">
        <v>3688</v>
      </c>
      <c r="C155" s="1">
        <v>5</v>
      </c>
      <c r="E155" s="1"/>
    </row>
    <row r="156" spans="1:5" ht="12.75">
      <c r="A156" s="1" t="s">
        <v>3739</v>
      </c>
      <c r="B156" s="1" t="s">
        <v>3688</v>
      </c>
      <c r="C156" s="1" t="s">
        <v>3702</v>
      </c>
      <c r="E156" s="1"/>
    </row>
    <row r="157" spans="1:5" ht="12.75">
      <c r="A157" s="1" t="s">
        <v>3740</v>
      </c>
      <c r="E157" s="1"/>
    </row>
    <row r="158" spans="1:5" ht="12.75">
      <c r="A158" s="1" t="s">
        <v>3741</v>
      </c>
      <c r="B158" s="1" t="s">
        <v>3712</v>
      </c>
      <c r="C158" s="1" t="s">
        <v>3713</v>
      </c>
      <c r="E158" s="45"/>
    </row>
    <row r="159" spans="1:7" ht="12.75">
      <c r="A159" s="1" t="s">
        <v>3742</v>
      </c>
      <c r="B159" s="1" t="s">
        <v>3701</v>
      </c>
      <c r="C159" s="1" t="s">
        <v>3669</v>
      </c>
      <c r="D159" s="45"/>
      <c r="E159" s="1"/>
      <c r="G159" s="45"/>
    </row>
    <row r="160" spans="1:5" ht="12.75">
      <c r="A160" s="1" t="s">
        <v>3743</v>
      </c>
      <c r="B160" s="1" t="s">
        <v>3671</v>
      </c>
      <c r="C160" s="1" t="s">
        <v>3669</v>
      </c>
      <c r="D160" s="45"/>
      <c r="E160" s="1"/>
    </row>
    <row r="161" spans="1:5" ht="12.75">
      <c r="A161" s="1" t="s">
        <v>3743</v>
      </c>
      <c r="B161" s="1" t="s">
        <v>3734</v>
      </c>
      <c r="C161" s="1" t="s">
        <v>3735</v>
      </c>
      <c r="D161" s="45"/>
      <c r="E161" s="1"/>
    </row>
    <row r="162" spans="1:5" ht="12.75">
      <c r="A162" s="1" t="s">
        <v>3743</v>
      </c>
      <c r="B162" s="1" t="s">
        <v>3734</v>
      </c>
      <c r="C162" s="1" t="s">
        <v>3735</v>
      </c>
      <c r="D162" s="45"/>
      <c r="E162" s="1"/>
    </row>
    <row r="163" spans="1:5" ht="12.75">
      <c r="A163" s="1" t="s">
        <v>3744</v>
      </c>
      <c r="B163" s="1" t="s">
        <v>3734</v>
      </c>
      <c r="C163" s="1" t="s">
        <v>3735</v>
      </c>
      <c r="E163" s="1"/>
    </row>
    <row r="164" spans="1:5" ht="12.75">
      <c r="A164" s="1" t="s">
        <v>3745</v>
      </c>
      <c r="B164" s="1" t="s">
        <v>3734</v>
      </c>
      <c r="C164" s="1" t="s">
        <v>3735</v>
      </c>
      <c r="D164" s="45"/>
      <c r="E164" s="45"/>
    </row>
    <row r="165" spans="1:5" ht="12.75">
      <c r="A165" s="1" t="s">
        <v>3745</v>
      </c>
      <c r="B165" s="1" t="s">
        <v>3701</v>
      </c>
      <c r="C165" s="1" t="s">
        <v>3669</v>
      </c>
      <c r="D165" s="45"/>
      <c r="E165" s="45"/>
    </row>
    <row r="166" spans="1:5" ht="12.75">
      <c r="A166" s="1" t="s">
        <v>3746</v>
      </c>
      <c r="B166" s="1" t="s">
        <v>3680</v>
      </c>
      <c r="C166" s="1" t="s">
        <v>3653</v>
      </c>
      <c r="D166" s="45"/>
      <c r="E166" s="1"/>
    </row>
    <row r="167" spans="1:5" ht="12.75">
      <c r="A167" s="1" t="s">
        <v>3747</v>
      </c>
      <c r="B167" s="1" t="s">
        <v>3680</v>
      </c>
      <c r="C167" s="1" t="s">
        <v>3653</v>
      </c>
      <c r="D167" s="45"/>
      <c r="E167" s="45"/>
    </row>
    <row r="168" spans="1:5" ht="12.75">
      <c r="A168" s="1" t="s">
        <v>3748</v>
      </c>
      <c r="E168" s="45"/>
    </row>
    <row r="169" spans="1:7" ht="12.75">
      <c r="A169" s="1" t="s">
        <v>3749</v>
      </c>
      <c r="E169" s="45"/>
      <c r="G169" s="45"/>
    </row>
    <row r="170" spans="1:5" ht="12.75">
      <c r="A170" s="1" t="s">
        <v>3750</v>
      </c>
      <c r="B170" s="1" t="s">
        <v>3680</v>
      </c>
      <c r="C170" s="1" t="s">
        <v>3653</v>
      </c>
      <c r="D170" s="45"/>
      <c r="E170" s="45"/>
    </row>
    <row r="171" spans="1:5" ht="12.75">
      <c r="A171" s="1" t="s">
        <v>3751</v>
      </c>
      <c r="B171" s="1" t="s">
        <v>3710</v>
      </c>
      <c r="C171" s="1" t="s">
        <v>3708</v>
      </c>
      <c r="D171" s="45"/>
      <c r="E171" s="45"/>
    </row>
    <row r="172" spans="1:5" ht="12.75">
      <c r="A172" s="1" t="s">
        <v>3751</v>
      </c>
      <c r="B172" s="1" t="s">
        <v>3691</v>
      </c>
      <c r="C172" s="1" t="s">
        <v>3692</v>
      </c>
      <c r="E172" s="45"/>
    </row>
    <row r="173" spans="1:5" ht="12.75">
      <c r="A173" s="1" t="s">
        <v>3752</v>
      </c>
      <c r="E173" s="45"/>
    </row>
    <row r="174" spans="1:5" ht="12.75">
      <c r="A174" s="1" t="s">
        <v>3753</v>
      </c>
      <c r="E174" s="45"/>
    </row>
    <row r="175" spans="1:5" ht="12.75">
      <c r="A175" s="1" t="s">
        <v>3754</v>
      </c>
      <c r="E175" s="45"/>
    </row>
    <row r="176" spans="1:5" ht="12.75">
      <c r="A176" s="1" t="s">
        <v>3755</v>
      </c>
      <c r="E176" s="45"/>
    </row>
    <row r="177" spans="1:6" ht="12.75">
      <c r="A177" s="1" t="s">
        <v>3756</v>
      </c>
      <c r="C177" s="1" t="s">
        <v>3653</v>
      </c>
      <c r="E177" t="s">
        <v>3757</v>
      </c>
      <c r="F177" s="1" t="s">
        <v>3758</v>
      </c>
    </row>
    <row r="178" spans="1:6" ht="12.75">
      <c r="A178" s="1" t="s">
        <v>3759</v>
      </c>
      <c r="C178" s="1" t="s">
        <v>3653</v>
      </c>
      <c r="E178" t="s">
        <v>3757</v>
      </c>
      <c r="F178" s="1" t="s">
        <v>3758</v>
      </c>
    </row>
    <row r="179" spans="1:6" ht="12.75">
      <c r="A179" s="1" t="s">
        <v>3760</v>
      </c>
      <c r="C179" s="1" t="s">
        <v>3761</v>
      </c>
      <c r="D179" s="45"/>
      <c r="E179" t="s">
        <v>3757</v>
      </c>
      <c r="F179" s="1" t="s">
        <v>3758</v>
      </c>
    </row>
    <row r="180" spans="1:6" ht="12.75">
      <c r="A180" s="1" t="s">
        <v>3762</v>
      </c>
      <c r="C180" s="1" t="s">
        <v>3761</v>
      </c>
      <c r="D180" s="45"/>
      <c r="E180" t="s">
        <v>3757</v>
      </c>
      <c r="F180" s="1" t="s">
        <v>3758</v>
      </c>
    </row>
    <row r="181" spans="1:5" ht="12.75">
      <c r="A181" s="1" t="s">
        <v>3763</v>
      </c>
      <c r="E181" s="1"/>
    </row>
    <row r="182" spans="1:5" ht="12.75">
      <c r="A182" s="1" t="s">
        <v>3764</v>
      </c>
      <c r="B182" s="1" t="s">
        <v>3712</v>
      </c>
      <c r="C182" s="1" t="s">
        <v>3713</v>
      </c>
      <c r="E182" s="45"/>
    </row>
    <row r="183" spans="1:5" ht="12.75">
      <c r="A183" s="1" t="s">
        <v>3765</v>
      </c>
      <c r="B183" s="1" t="s">
        <v>3712</v>
      </c>
      <c r="C183" s="1" t="s">
        <v>3713</v>
      </c>
      <c r="E183" s="45"/>
    </row>
    <row r="184" spans="1:5" ht="12.75">
      <c r="A184" s="1" t="s">
        <v>3766</v>
      </c>
      <c r="E184" s="45"/>
    </row>
    <row r="185" spans="1:5" ht="12.75">
      <c r="A185" s="1" t="s">
        <v>3767</v>
      </c>
      <c r="B185" s="1" t="s">
        <v>3652</v>
      </c>
      <c r="C185" s="1" t="s">
        <v>3653</v>
      </c>
      <c r="E185" s="45"/>
    </row>
    <row r="186" spans="1:5" ht="12.75">
      <c r="A186" s="1" t="s">
        <v>3768</v>
      </c>
      <c r="B186" s="1" t="s">
        <v>3652</v>
      </c>
      <c r="C186" s="1" t="s">
        <v>3653</v>
      </c>
      <c r="E186" s="45"/>
    </row>
    <row r="187" spans="1:5" ht="12.75">
      <c r="A187" s="1" t="s">
        <v>3769</v>
      </c>
      <c r="B187" s="1" t="s">
        <v>3654</v>
      </c>
      <c r="C187" s="1" t="s">
        <v>3655</v>
      </c>
      <c r="E187" s="45"/>
    </row>
    <row r="188" spans="1:6" ht="12.75">
      <c r="A188" s="1" t="s">
        <v>3770</v>
      </c>
      <c r="B188" s="1" t="s">
        <v>3082</v>
      </c>
      <c r="C188" s="1" t="s">
        <v>3667</v>
      </c>
      <c r="E188" s="1"/>
      <c r="F188" s="1"/>
    </row>
    <row r="189" spans="1:6" ht="12.75">
      <c r="A189" s="1" t="s">
        <v>3771</v>
      </c>
      <c r="B189" s="1" t="s">
        <v>3657</v>
      </c>
      <c r="C189" s="1" t="s">
        <v>3655</v>
      </c>
      <c r="D189" s="45"/>
      <c r="E189" s="1"/>
      <c r="F189" s="1"/>
    </row>
    <row r="190" spans="1:6" ht="12.75">
      <c r="A190" s="1" t="s">
        <v>3772</v>
      </c>
      <c r="B190" s="1" t="s">
        <v>3657</v>
      </c>
      <c r="C190" s="1" t="s">
        <v>3655</v>
      </c>
      <c r="D190" s="45"/>
      <c r="E190" s="1"/>
      <c r="F190" s="1"/>
    </row>
    <row r="191" spans="1:6" ht="12.75">
      <c r="A191" s="1" t="s">
        <v>3773</v>
      </c>
      <c r="B191" s="1" t="s">
        <v>3688</v>
      </c>
      <c r="C191" s="1" t="s">
        <v>3655</v>
      </c>
      <c r="E191" s="1"/>
      <c r="F191" s="1"/>
    </row>
    <row r="192" spans="1:6" ht="12.75">
      <c r="A192" s="1" t="s">
        <v>3773</v>
      </c>
      <c r="B192" s="1" t="s">
        <v>3774</v>
      </c>
      <c r="C192" s="1" t="s">
        <v>3774</v>
      </c>
      <c r="E192" s="1"/>
      <c r="F192" s="1"/>
    </row>
    <row r="193" spans="1:5" ht="12.75">
      <c r="A193" s="1" t="s">
        <v>3775</v>
      </c>
      <c r="B193" s="1" t="s">
        <v>3675</v>
      </c>
      <c r="C193" s="1" t="s">
        <v>3653</v>
      </c>
      <c r="D193" s="45"/>
      <c r="E193" s="1"/>
    </row>
    <row r="194" spans="1:5" ht="12.75">
      <c r="A194" s="1" t="s">
        <v>3776</v>
      </c>
      <c r="B194" s="1" t="s">
        <v>3675</v>
      </c>
      <c r="C194" s="1" t="s">
        <v>3653</v>
      </c>
      <c r="D194" s="45"/>
      <c r="E194" s="1"/>
    </row>
    <row r="195" spans="1:4" ht="12.75">
      <c r="A195" s="1" t="s">
        <v>3776</v>
      </c>
      <c r="B195" s="1" t="s">
        <v>3682</v>
      </c>
      <c r="C195" s="1" t="s">
        <v>3682</v>
      </c>
      <c r="D195" s="45"/>
    </row>
    <row r="196" spans="1:4" ht="12.75">
      <c r="A196" s="1" t="s">
        <v>3777</v>
      </c>
      <c r="B196" s="1" t="s">
        <v>3680</v>
      </c>
      <c r="C196" s="1" t="s">
        <v>3653</v>
      </c>
      <c r="D196" s="45"/>
    </row>
    <row r="197" spans="1:4" ht="12.75">
      <c r="A197" s="1" t="s">
        <v>3777</v>
      </c>
      <c r="B197" s="1" t="s">
        <v>3682</v>
      </c>
      <c r="C197" s="1" t="s">
        <v>3682</v>
      </c>
      <c r="D197" s="45"/>
    </row>
    <row r="198" spans="1:3" ht="12.75">
      <c r="A198" s="1" t="s">
        <v>3777</v>
      </c>
      <c r="B198" s="1" t="s">
        <v>3710</v>
      </c>
      <c r="C198" s="1" t="s">
        <v>3708</v>
      </c>
    </row>
    <row r="199" spans="1:4" ht="12.75">
      <c r="A199" s="1" t="s">
        <v>3778</v>
      </c>
      <c r="B199" s="1" t="s">
        <v>3682</v>
      </c>
      <c r="C199" s="1" t="s">
        <v>3682</v>
      </c>
      <c r="D199" s="45"/>
    </row>
    <row r="200" spans="1:3" ht="12.75">
      <c r="A200" s="1" t="s">
        <v>3779</v>
      </c>
      <c r="B200" s="1" t="s">
        <v>3680</v>
      </c>
      <c r="C200" s="1" t="s">
        <v>3653</v>
      </c>
    </row>
    <row r="201" spans="1:3" ht="12.75">
      <c r="A201" s="1" t="s">
        <v>3780</v>
      </c>
      <c r="B201" s="1" t="s">
        <v>3688</v>
      </c>
      <c r="C201" s="1" t="s">
        <v>3655</v>
      </c>
    </row>
  </sheetData>
  <hyperlinks>
    <hyperlink ref="A1" r:id="rId1" display="двигатель   BMW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>
  <dimension ref="A2:K102"/>
  <sheetViews>
    <sheetView zoomScale="85" zoomScaleNormal="85" workbookViewId="0" topLeftCell="A1">
      <pane ySplit="3" topLeftCell="A59" activePane="bottomLeft" state="frozen"/>
      <selection pane="topLeft" activeCell="A1" sqref="A1"/>
      <selection pane="bottomLeft" activeCell="G69" sqref="G69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4" width="13.75390625" style="1" customWidth="1"/>
    <col min="5" max="6" width="9.125" style="1" customWidth="1"/>
    <col min="7" max="7" width="13.375" style="1" customWidth="1"/>
    <col min="8" max="8" width="14.125" style="1" customWidth="1"/>
  </cols>
  <sheetData>
    <row r="2" spans="1:8" ht="65.25" customHeight="1">
      <c r="A2" s="2" t="s">
        <v>3781</v>
      </c>
      <c r="B2" s="35" t="s">
        <v>500</v>
      </c>
      <c r="C2" s="35" t="s">
        <v>1912</v>
      </c>
      <c r="D2" s="35" t="s">
        <v>3782</v>
      </c>
      <c r="E2" s="35"/>
      <c r="F2" s="35"/>
      <c r="G2" s="35"/>
      <c r="H2" s="35"/>
    </row>
    <row r="3" spans="1:11" ht="12.75" hidden="1">
      <c r="A3" s="36"/>
      <c r="B3" s="37"/>
      <c r="C3" s="37"/>
      <c r="D3" s="37"/>
      <c r="E3" s="37"/>
      <c r="F3" s="37"/>
      <c r="G3" s="37"/>
      <c r="H3" s="40"/>
      <c r="I3" s="63"/>
      <c r="J3" s="63"/>
      <c r="K3" s="63"/>
    </row>
    <row r="4" spans="1:7" ht="12.75">
      <c r="A4" s="1" t="s">
        <v>3783</v>
      </c>
      <c r="B4" s="1">
        <v>206</v>
      </c>
      <c r="F4" s="50"/>
      <c r="G4" s="50"/>
    </row>
    <row r="5" spans="1:7" ht="12.75">
      <c r="A5" s="1" t="s">
        <v>3784</v>
      </c>
      <c r="B5" s="1">
        <v>206</v>
      </c>
      <c r="F5" s="50"/>
      <c r="G5" s="50"/>
    </row>
    <row r="6" spans="1:7" ht="12.75">
      <c r="A6" s="1" t="s">
        <v>3785</v>
      </c>
      <c r="B6" s="1" t="s">
        <v>3786</v>
      </c>
      <c r="F6" s="50"/>
      <c r="G6" s="50"/>
    </row>
    <row r="7" spans="1:7" ht="12.75">
      <c r="A7" s="1" t="s">
        <v>3787</v>
      </c>
      <c r="B7" s="1" t="s">
        <v>3788</v>
      </c>
      <c r="C7" s="53"/>
      <c r="F7" s="50"/>
      <c r="G7" s="50"/>
    </row>
    <row r="8" spans="1:7" ht="12.75">
      <c r="A8" s="1" t="s">
        <v>3789</v>
      </c>
      <c r="B8" s="1" t="s">
        <v>3788</v>
      </c>
      <c r="C8" s="53"/>
      <c r="F8" s="50"/>
      <c r="G8" s="50"/>
    </row>
    <row r="9" spans="1:7" ht="12.75">
      <c r="A9" s="1" t="s">
        <v>3790</v>
      </c>
      <c r="B9" s="1" t="s">
        <v>3788</v>
      </c>
      <c r="C9" s="53"/>
      <c r="F9" s="50"/>
      <c r="G9" s="50"/>
    </row>
    <row r="10" spans="1:7" ht="12.75">
      <c r="A10" s="1" t="s">
        <v>3791</v>
      </c>
      <c r="B10" s="1" t="s">
        <v>3792</v>
      </c>
      <c r="F10" s="50"/>
      <c r="G10" s="50"/>
    </row>
    <row r="11" spans="1:7" ht="12.75">
      <c r="A11" s="1" t="s">
        <v>3791</v>
      </c>
      <c r="B11" s="1" t="s">
        <v>3793</v>
      </c>
      <c r="C11" s="53" t="s">
        <v>1923</v>
      </c>
      <c r="F11" s="50"/>
      <c r="G11" s="50"/>
    </row>
    <row r="12" spans="1:7" ht="12.75">
      <c r="A12" s="1" t="s">
        <v>3794</v>
      </c>
      <c r="B12" s="1" t="s">
        <v>3793</v>
      </c>
      <c r="C12" s="53" t="s">
        <v>1923</v>
      </c>
      <c r="F12" s="50"/>
      <c r="G12" s="50"/>
    </row>
    <row r="13" spans="1:7" ht="12.75">
      <c r="A13" s="1" t="s">
        <v>3794</v>
      </c>
      <c r="B13" s="1" t="s">
        <v>3792</v>
      </c>
      <c r="F13" s="50"/>
      <c r="G13" s="50"/>
    </row>
    <row r="14" spans="1:2" ht="12.75">
      <c r="A14" s="1" t="s">
        <v>3795</v>
      </c>
      <c r="B14" s="1" t="s">
        <v>3786</v>
      </c>
    </row>
    <row r="15" spans="1:7" ht="12.75">
      <c r="A15" s="1" t="s">
        <v>3796</v>
      </c>
      <c r="B15" s="1" t="s">
        <v>3797</v>
      </c>
      <c r="F15" s="50"/>
      <c r="G15" s="50"/>
    </row>
    <row r="16" spans="1:7" ht="12.75">
      <c r="A16" s="1" t="s">
        <v>3798</v>
      </c>
      <c r="B16" s="1" t="s">
        <v>3797</v>
      </c>
      <c r="F16" s="50"/>
      <c r="G16" s="50"/>
    </row>
    <row r="17" spans="1:2" ht="12.75">
      <c r="A17" s="1" t="s">
        <v>3799</v>
      </c>
      <c r="B17" s="1" t="s">
        <v>3797</v>
      </c>
    </row>
    <row r="18" spans="1:2" ht="12.75">
      <c r="A18" s="1" t="s">
        <v>3800</v>
      </c>
      <c r="B18" s="1" t="s">
        <v>3788</v>
      </c>
    </row>
    <row r="19" spans="1:2" ht="12.75">
      <c r="A19" s="1" t="s">
        <v>3801</v>
      </c>
      <c r="B19" s="1" t="s">
        <v>3788</v>
      </c>
    </row>
    <row r="20" spans="1:2" ht="12.75">
      <c r="A20" s="1" t="s">
        <v>3802</v>
      </c>
      <c r="B20" s="1" t="s">
        <v>3788</v>
      </c>
    </row>
    <row r="21" spans="1:2" ht="12.75">
      <c r="A21" s="1" t="s">
        <v>3803</v>
      </c>
      <c r="B21" s="1">
        <v>206</v>
      </c>
    </row>
    <row r="22" spans="1:2" ht="12.75">
      <c r="A22" s="1" t="s">
        <v>3804</v>
      </c>
      <c r="B22" s="1">
        <v>206</v>
      </c>
    </row>
    <row r="23" spans="1:2" ht="12.75">
      <c r="A23" s="1" t="s">
        <v>3805</v>
      </c>
      <c r="B23" s="1">
        <v>206</v>
      </c>
    </row>
    <row r="24" spans="1:3" ht="12.75">
      <c r="A24" s="1" t="s">
        <v>3806</v>
      </c>
      <c r="B24" s="1" t="s">
        <v>3793</v>
      </c>
      <c r="C24" s="53" t="s">
        <v>1923</v>
      </c>
    </row>
    <row r="25" spans="1:3" ht="12.75">
      <c r="A25" s="1" t="s">
        <v>3807</v>
      </c>
      <c r="B25" s="1" t="s">
        <v>3792</v>
      </c>
      <c r="C25" s="1" t="s">
        <v>3808</v>
      </c>
    </row>
    <row r="26" spans="1:2" ht="12.75">
      <c r="A26" s="1" t="s">
        <v>3807</v>
      </c>
      <c r="B26" s="1">
        <v>306</v>
      </c>
    </row>
    <row r="27" spans="1:3" ht="12.75">
      <c r="A27" s="1" t="s">
        <v>3807</v>
      </c>
      <c r="B27" s="1" t="s">
        <v>3793</v>
      </c>
      <c r="C27" s="53" t="s">
        <v>1923</v>
      </c>
    </row>
    <row r="28" spans="1:3" ht="12.75">
      <c r="A28" s="1" t="s">
        <v>3807</v>
      </c>
      <c r="B28" s="1" t="s">
        <v>3809</v>
      </c>
      <c r="C28" s="1" t="s">
        <v>3808</v>
      </c>
    </row>
    <row r="29" spans="1:3" ht="12.75">
      <c r="A29" s="1" t="s">
        <v>3810</v>
      </c>
      <c r="B29" s="1" t="s">
        <v>3792</v>
      </c>
      <c r="C29" s="53" t="s">
        <v>1923</v>
      </c>
    </row>
    <row r="30" spans="1:3" ht="12.75">
      <c r="A30" s="1" t="s">
        <v>3810</v>
      </c>
      <c r="B30" s="1">
        <v>206</v>
      </c>
      <c r="C30" s="53" t="s">
        <v>3808</v>
      </c>
    </row>
    <row r="31" spans="1:3" ht="12.75">
      <c r="A31" s="1" t="s">
        <v>3810</v>
      </c>
      <c r="B31" s="1" t="s">
        <v>3809</v>
      </c>
      <c r="C31" s="1" t="s">
        <v>3808</v>
      </c>
    </row>
    <row r="32" spans="1:3" ht="12.75">
      <c r="A32" s="1" t="s">
        <v>3811</v>
      </c>
      <c r="B32" s="1">
        <v>206</v>
      </c>
      <c r="C32" s="53" t="s">
        <v>3808</v>
      </c>
    </row>
    <row r="33" spans="1:2" ht="12.75">
      <c r="A33" s="1" t="s">
        <v>3812</v>
      </c>
      <c r="B33" s="1" t="s">
        <v>3793</v>
      </c>
    </row>
    <row r="34" spans="1:3" ht="12.75">
      <c r="A34" s="1" t="s">
        <v>3813</v>
      </c>
      <c r="B34" s="1">
        <v>306</v>
      </c>
      <c r="C34" s="1" t="s">
        <v>3808</v>
      </c>
    </row>
    <row r="35" spans="1:2" ht="12.75">
      <c r="A35" s="1" t="s">
        <v>3813</v>
      </c>
      <c r="B35" s="1" t="s">
        <v>3788</v>
      </c>
    </row>
    <row r="36" spans="1:2" ht="12.75">
      <c r="A36" s="1" t="s">
        <v>3813</v>
      </c>
      <c r="B36" s="1" t="s">
        <v>3788</v>
      </c>
    </row>
    <row r="37" spans="1:3" ht="12.75">
      <c r="A37" s="1" t="s">
        <v>3813</v>
      </c>
      <c r="B37" s="1" t="s">
        <v>3793</v>
      </c>
      <c r="C37" s="53" t="s">
        <v>1923</v>
      </c>
    </row>
    <row r="38" spans="1:3" ht="12.75">
      <c r="A38" s="1" t="s">
        <v>3814</v>
      </c>
      <c r="B38" s="1" t="s">
        <v>3793</v>
      </c>
      <c r="C38" s="53" t="s">
        <v>1923</v>
      </c>
    </row>
    <row r="39" spans="1:3" ht="12.75">
      <c r="A39" s="1" t="s">
        <v>3815</v>
      </c>
      <c r="B39" s="1">
        <v>206</v>
      </c>
      <c r="C39" s="53" t="s">
        <v>3808</v>
      </c>
    </row>
    <row r="40" spans="1:3" ht="12.75">
      <c r="A40" s="1" t="s">
        <v>3816</v>
      </c>
      <c r="B40" s="1">
        <v>1007</v>
      </c>
      <c r="C40" s="1" t="s">
        <v>3808</v>
      </c>
    </row>
    <row r="41" spans="1:3" ht="12.75">
      <c r="A41" s="1" t="s">
        <v>3816</v>
      </c>
      <c r="B41" s="1">
        <v>206</v>
      </c>
      <c r="C41" s="53" t="s">
        <v>3808</v>
      </c>
    </row>
    <row r="42" spans="1:3" ht="12.75">
      <c r="A42" s="1" t="s">
        <v>3816</v>
      </c>
      <c r="B42" s="1">
        <v>207</v>
      </c>
      <c r="C42" s="1" t="s">
        <v>3808</v>
      </c>
    </row>
    <row r="43" spans="1:3" ht="12.75">
      <c r="A43" s="1" t="s">
        <v>3816</v>
      </c>
      <c r="B43" s="1">
        <v>307</v>
      </c>
      <c r="C43" s="1" t="s">
        <v>3808</v>
      </c>
    </row>
    <row r="44" spans="1:3" ht="12.75">
      <c r="A44" s="1" t="s">
        <v>3817</v>
      </c>
      <c r="B44" s="1">
        <v>1007</v>
      </c>
      <c r="C44" s="1" t="s">
        <v>3808</v>
      </c>
    </row>
    <row r="45" spans="1:3" ht="12.75">
      <c r="A45" s="1" t="s">
        <v>3817</v>
      </c>
      <c r="B45" s="1">
        <v>206</v>
      </c>
      <c r="C45" s="53" t="s">
        <v>3808</v>
      </c>
    </row>
    <row r="46" spans="1:3" ht="12.75">
      <c r="A46" s="1" t="s">
        <v>3817</v>
      </c>
      <c r="B46" s="1">
        <v>207</v>
      </c>
      <c r="C46" s="1" t="s">
        <v>3808</v>
      </c>
    </row>
    <row r="47" spans="1:3" ht="12.75">
      <c r="A47" s="1" t="s">
        <v>3817</v>
      </c>
      <c r="B47" s="1" t="s">
        <v>3818</v>
      </c>
      <c r="C47" s="1" t="s">
        <v>3808</v>
      </c>
    </row>
    <row r="48" spans="1:3" ht="12.75">
      <c r="A48" s="1" t="s">
        <v>3817</v>
      </c>
      <c r="B48" s="1" t="s">
        <v>3809</v>
      </c>
      <c r="C48" s="1" t="s">
        <v>3808</v>
      </c>
    </row>
    <row r="49" spans="1:3" ht="12.75">
      <c r="A49" s="1" t="s">
        <v>3819</v>
      </c>
      <c r="B49" s="1" t="s">
        <v>3792</v>
      </c>
      <c r="C49" s="53" t="s">
        <v>1923</v>
      </c>
    </row>
    <row r="50" spans="1:3" ht="12.75">
      <c r="A50" s="1" t="s">
        <v>3819</v>
      </c>
      <c r="B50" s="1">
        <v>306</v>
      </c>
      <c r="C50" s="1" t="s">
        <v>3808</v>
      </c>
    </row>
    <row r="51" spans="1:3" ht="12.75">
      <c r="A51" s="1" t="s">
        <v>3819</v>
      </c>
      <c r="B51" s="1">
        <v>206</v>
      </c>
      <c r="C51" s="53" t="s">
        <v>3808</v>
      </c>
    </row>
    <row r="52" spans="1:3" ht="12.75">
      <c r="A52" s="1" t="s">
        <v>3819</v>
      </c>
      <c r="B52" s="1">
        <v>207</v>
      </c>
      <c r="C52" s="1" t="s">
        <v>3808</v>
      </c>
    </row>
    <row r="53" spans="1:3" ht="12.75">
      <c r="A53" s="1" t="s">
        <v>3819</v>
      </c>
      <c r="B53" s="1">
        <v>307</v>
      </c>
      <c r="C53" s="1" t="s">
        <v>3808</v>
      </c>
    </row>
    <row r="54" spans="1:3" ht="12.75">
      <c r="A54" s="1" t="s">
        <v>3819</v>
      </c>
      <c r="B54" s="1" t="s">
        <v>3809</v>
      </c>
      <c r="C54" s="1" t="s">
        <v>3808</v>
      </c>
    </row>
    <row r="55" spans="1:3" ht="12.75">
      <c r="A55" s="1" t="s">
        <v>3820</v>
      </c>
      <c r="B55" s="1" t="s">
        <v>3792</v>
      </c>
      <c r="C55" s="53" t="s">
        <v>1923</v>
      </c>
    </row>
    <row r="56" spans="1:3" ht="12.75">
      <c r="A56" s="1" t="s">
        <v>3820</v>
      </c>
      <c r="B56" s="1">
        <v>306</v>
      </c>
      <c r="C56" s="1" t="s">
        <v>3808</v>
      </c>
    </row>
    <row r="57" spans="1:3" ht="12.75">
      <c r="A57" s="1" t="s">
        <v>3820</v>
      </c>
      <c r="B57" s="1">
        <v>206</v>
      </c>
      <c r="C57" s="53" t="s">
        <v>3808</v>
      </c>
    </row>
    <row r="58" spans="1:3" ht="12.75">
      <c r="A58" s="1" t="s">
        <v>3820</v>
      </c>
      <c r="B58" s="1" t="s">
        <v>3809</v>
      </c>
      <c r="C58" s="1" t="s">
        <v>3808</v>
      </c>
    </row>
    <row r="59" spans="1:3" ht="12.75">
      <c r="A59" s="1" t="s">
        <v>3821</v>
      </c>
      <c r="B59" s="1" t="s">
        <v>3793</v>
      </c>
      <c r="C59" s="53" t="s">
        <v>1923</v>
      </c>
    </row>
    <row r="60" spans="1:2" ht="12.75">
      <c r="A60" s="1" t="s">
        <v>3822</v>
      </c>
      <c r="B60" s="1" t="s">
        <v>3788</v>
      </c>
    </row>
    <row r="61" spans="1:4" ht="12.75">
      <c r="A61" s="1" t="s">
        <v>3823</v>
      </c>
      <c r="B61" s="1" t="s">
        <v>3809</v>
      </c>
      <c r="C61" s="1" t="s">
        <v>3808</v>
      </c>
      <c r="D61" s="45">
        <v>258780</v>
      </c>
    </row>
    <row r="62" spans="1:3" ht="12.75">
      <c r="A62" s="1" t="s">
        <v>3824</v>
      </c>
      <c r="B62" s="1">
        <v>306</v>
      </c>
      <c r="C62" s="1" t="s">
        <v>3808</v>
      </c>
    </row>
    <row r="63" spans="1:4" ht="12.75">
      <c r="A63" s="1" t="s">
        <v>3825</v>
      </c>
      <c r="B63" s="1">
        <v>1007</v>
      </c>
      <c r="C63" s="1" t="s">
        <v>3808</v>
      </c>
      <c r="D63" s="45">
        <v>258780</v>
      </c>
    </row>
    <row r="64" spans="1:4" ht="12.75">
      <c r="A64" s="1" t="s">
        <v>3825</v>
      </c>
      <c r="B64" s="1">
        <v>206</v>
      </c>
      <c r="C64" s="53" t="s">
        <v>3808</v>
      </c>
      <c r="D64" s="45">
        <v>258780</v>
      </c>
    </row>
    <row r="65" spans="1:4" ht="12.75">
      <c r="A65" s="1" t="s">
        <v>3825</v>
      </c>
      <c r="B65" s="1">
        <v>207</v>
      </c>
      <c r="C65" s="1" t="s">
        <v>3808</v>
      </c>
      <c r="D65" s="45">
        <v>258780</v>
      </c>
    </row>
    <row r="66" spans="1:4" ht="12.75">
      <c r="A66" s="1" t="s">
        <v>3825</v>
      </c>
      <c r="B66" s="1">
        <v>307</v>
      </c>
      <c r="C66" s="1" t="s">
        <v>3808</v>
      </c>
      <c r="D66" s="45">
        <v>258780</v>
      </c>
    </row>
    <row r="67" spans="1:4" ht="12.75">
      <c r="A67" s="1" t="s">
        <v>3825</v>
      </c>
      <c r="B67" s="1">
        <v>308</v>
      </c>
      <c r="C67" s="1" t="s">
        <v>3808</v>
      </c>
      <c r="D67" s="45">
        <v>258780</v>
      </c>
    </row>
    <row r="68" spans="1:4" ht="12.75">
      <c r="A68" s="1" t="s">
        <v>3825</v>
      </c>
      <c r="B68" s="1" t="s">
        <v>3809</v>
      </c>
      <c r="C68" s="1" t="s">
        <v>3808</v>
      </c>
      <c r="D68" s="45">
        <v>258780</v>
      </c>
    </row>
    <row r="69" spans="1:3" ht="12.75">
      <c r="A69" s="1" t="s">
        <v>3826</v>
      </c>
      <c r="B69" s="1" t="s">
        <v>3793</v>
      </c>
      <c r="C69" s="53" t="s">
        <v>1923</v>
      </c>
    </row>
    <row r="70" spans="1:3" ht="12.75">
      <c r="A70" s="1" t="s">
        <v>3827</v>
      </c>
      <c r="B70" s="1" t="s">
        <v>3793</v>
      </c>
      <c r="C70" s="53" t="s">
        <v>1923</v>
      </c>
    </row>
    <row r="71" spans="1:2" ht="12.75">
      <c r="A71" s="1" t="s">
        <v>3827</v>
      </c>
      <c r="B71" s="1">
        <v>206</v>
      </c>
    </row>
    <row r="72" spans="1:2" ht="12.75">
      <c r="A72" s="1" t="s">
        <v>3827</v>
      </c>
      <c r="B72" s="1">
        <v>306</v>
      </c>
    </row>
    <row r="73" spans="1:2" ht="12.75">
      <c r="A73" s="1" t="s">
        <v>3828</v>
      </c>
      <c r="B73" s="1">
        <v>306</v>
      </c>
    </row>
    <row r="74" spans="1:2" ht="12.75">
      <c r="A74" s="1" t="s">
        <v>3828</v>
      </c>
      <c r="B74" s="1" t="s">
        <v>3788</v>
      </c>
    </row>
    <row r="75" spans="1:2" ht="12.75">
      <c r="A75" s="1" t="s">
        <v>3829</v>
      </c>
      <c r="B75" s="1">
        <v>306</v>
      </c>
    </row>
    <row r="76" spans="1:2" ht="12.75">
      <c r="A76" s="1" t="s">
        <v>3829</v>
      </c>
      <c r="B76" s="1" t="s">
        <v>3788</v>
      </c>
    </row>
    <row r="77" spans="1:2" ht="12.75">
      <c r="A77" s="1" t="s">
        <v>3830</v>
      </c>
      <c r="B77" s="1" t="s">
        <v>3788</v>
      </c>
    </row>
    <row r="78" spans="1:2" ht="12.75">
      <c r="A78" s="1" t="s">
        <v>3831</v>
      </c>
      <c r="B78" s="1">
        <v>206</v>
      </c>
    </row>
    <row r="79" spans="1:2" ht="12.75">
      <c r="A79" s="1" t="s">
        <v>3831</v>
      </c>
      <c r="B79" s="1">
        <v>206</v>
      </c>
    </row>
    <row r="80" spans="1:3" ht="12.75">
      <c r="A80" s="1" t="s">
        <v>3831</v>
      </c>
      <c r="B80" s="1" t="s">
        <v>3793</v>
      </c>
      <c r="C80" s="53" t="s">
        <v>1923</v>
      </c>
    </row>
    <row r="81" spans="1:3" ht="12.75">
      <c r="A81" s="1" t="s">
        <v>3832</v>
      </c>
      <c r="B81" s="1" t="s">
        <v>3793</v>
      </c>
      <c r="C81" s="53" t="s">
        <v>1923</v>
      </c>
    </row>
    <row r="82" spans="1:3" ht="12.75">
      <c r="A82" s="1" t="s">
        <v>3833</v>
      </c>
      <c r="B82" s="1" t="s">
        <v>3793</v>
      </c>
      <c r="C82" s="53" t="s">
        <v>1923</v>
      </c>
    </row>
    <row r="83" spans="1:2" ht="12.75">
      <c r="A83" s="1" t="s">
        <v>3834</v>
      </c>
      <c r="B83" s="1" t="s">
        <v>3793</v>
      </c>
    </row>
    <row r="84" spans="1:3" ht="12.75">
      <c r="A84" s="1" t="s">
        <v>3835</v>
      </c>
      <c r="B84" s="1" t="s">
        <v>3793</v>
      </c>
      <c r="C84" s="53" t="s">
        <v>1923</v>
      </c>
    </row>
    <row r="85" spans="1:2" ht="12.75">
      <c r="A85" s="1" t="s">
        <v>3836</v>
      </c>
      <c r="B85" s="1">
        <v>206</v>
      </c>
    </row>
    <row r="86" spans="1:2" ht="12.75">
      <c r="A86" s="1" t="s">
        <v>3836</v>
      </c>
      <c r="B86" s="1">
        <v>306</v>
      </c>
    </row>
    <row r="87" spans="1:3" ht="12.75">
      <c r="A87" s="1" t="s">
        <v>3836</v>
      </c>
      <c r="B87" s="1" t="s">
        <v>3793</v>
      </c>
      <c r="C87" s="53" t="s">
        <v>1923</v>
      </c>
    </row>
    <row r="88" spans="1:3" ht="12.75">
      <c r="A88" s="1" t="s">
        <v>3837</v>
      </c>
      <c r="B88" s="1" t="s">
        <v>3793</v>
      </c>
      <c r="C88" s="53" t="s">
        <v>1923</v>
      </c>
    </row>
    <row r="89" spans="1:2" ht="12.75">
      <c r="A89" s="1" t="s">
        <v>3838</v>
      </c>
      <c r="B89" s="1">
        <v>306</v>
      </c>
    </row>
    <row r="90" spans="1:3" ht="12.75">
      <c r="A90" s="1" t="s">
        <v>3838</v>
      </c>
      <c r="B90" s="1" t="s">
        <v>3793</v>
      </c>
      <c r="C90" s="53" t="s">
        <v>1923</v>
      </c>
    </row>
    <row r="91" spans="1:3" ht="12.75">
      <c r="A91" s="1" t="s">
        <v>3839</v>
      </c>
      <c r="B91" s="1" t="s">
        <v>3793</v>
      </c>
      <c r="C91" s="53" t="s">
        <v>1923</v>
      </c>
    </row>
    <row r="92" spans="1:3" ht="12.75">
      <c r="A92" s="1" t="s">
        <v>3840</v>
      </c>
      <c r="B92" s="1" t="s">
        <v>3793</v>
      </c>
      <c r="C92" s="53" t="s">
        <v>1923</v>
      </c>
    </row>
    <row r="93" spans="1:2" ht="12.75">
      <c r="A93" s="1" t="s">
        <v>3841</v>
      </c>
      <c r="B93" s="1">
        <v>206</v>
      </c>
    </row>
    <row r="94" spans="1:2" ht="12.75">
      <c r="A94" s="1" t="s">
        <v>3841</v>
      </c>
      <c r="B94" s="1">
        <v>306</v>
      </c>
    </row>
    <row r="95" spans="1:3" ht="12.75">
      <c r="A95" s="1" t="s">
        <v>3841</v>
      </c>
      <c r="B95" s="1" t="s">
        <v>3793</v>
      </c>
      <c r="C95" s="53" t="s">
        <v>1923</v>
      </c>
    </row>
    <row r="96" spans="1:3" ht="12.75">
      <c r="A96" s="1" t="s">
        <v>3842</v>
      </c>
      <c r="B96" s="1" t="s">
        <v>3793</v>
      </c>
      <c r="C96" s="53" t="s">
        <v>1923</v>
      </c>
    </row>
    <row r="97" spans="1:2" ht="12.75">
      <c r="A97" s="1" t="s">
        <v>3843</v>
      </c>
      <c r="B97" s="1" t="s">
        <v>3792</v>
      </c>
    </row>
    <row r="98" spans="1:2" ht="12.75">
      <c r="A98" s="1" t="s">
        <v>3844</v>
      </c>
      <c r="B98" s="1" t="s">
        <v>3792</v>
      </c>
    </row>
    <row r="99" spans="1:2" ht="12.75">
      <c r="A99" s="1" t="s">
        <v>3844</v>
      </c>
      <c r="B99" s="1" t="s">
        <v>3793</v>
      </c>
    </row>
    <row r="100" spans="1:2" ht="12.75">
      <c r="A100" s="1" t="s">
        <v>3845</v>
      </c>
      <c r="B100" s="1">
        <v>206</v>
      </c>
    </row>
    <row r="101" spans="1:2" ht="12.75">
      <c r="A101" s="1" t="s">
        <v>3846</v>
      </c>
      <c r="B101" s="1" t="s">
        <v>3786</v>
      </c>
    </row>
    <row r="102" spans="1:2" ht="12.75">
      <c r="A102" s="1" t="s">
        <v>3847</v>
      </c>
      <c r="B102" s="1" t="s">
        <v>3786</v>
      </c>
    </row>
  </sheetData>
  <hyperlinks>
    <hyperlink ref="A2" r:id="rId1" display="двигатель Peuge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252"/>
  <sheetViews>
    <sheetView zoomScale="85" zoomScaleNormal="85" workbookViewId="0" topLeftCell="A1">
      <pane ySplit="3" topLeftCell="A100" activePane="bottomLeft" state="frozen"/>
      <selection pane="topLeft" activeCell="A1" sqref="A1"/>
      <selection pane="bottomLeft" activeCell="H113" sqref="H113"/>
    </sheetView>
  </sheetViews>
  <sheetFormatPr defaultColWidth="9.00390625" defaultRowHeight="12.75"/>
  <cols>
    <col min="1" max="1" width="12.875" style="0" customWidth="1"/>
    <col min="2" max="2" width="11.75390625" style="1" customWidth="1"/>
    <col min="3" max="3" width="14.00390625" style="1" customWidth="1"/>
    <col min="4" max="4" width="14.125" style="0" customWidth="1"/>
    <col min="5" max="5" width="15.125" style="1" customWidth="1"/>
    <col min="6" max="6" width="14.00390625" style="1" customWidth="1"/>
    <col min="7" max="7" width="14.125" style="1" customWidth="1"/>
    <col min="8" max="8" width="15.75390625" style="0" customWidth="1"/>
    <col min="9" max="9" width="13.125" style="0" customWidth="1"/>
    <col min="10" max="10" width="12.00390625" style="0" customWidth="1"/>
  </cols>
  <sheetData>
    <row r="1" spans="1:4" ht="12.75">
      <c r="A1" s="67" t="s">
        <v>3848</v>
      </c>
      <c r="D1" s="1"/>
    </row>
    <row r="2" spans="1:4" ht="12.75">
      <c r="A2" s="1"/>
      <c r="D2" s="1"/>
    </row>
    <row r="3" spans="1:15" ht="57" customHeight="1">
      <c r="A3" s="68" t="s">
        <v>3849</v>
      </c>
      <c r="B3" s="55" t="s">
        <v>500</v>
      </c>
      <c r="C3" s="55" t="s">
        <v>2921</v>
      </c>
      <c r="D3" s="55" t="s">
        <v>3850</v>
      </c>
      <c r="E3" s="55" t="s">
        <v>1161</v>
      </c>
      <c r="F3" s="66" t="s">
        <v>3851</v>
      </c>
      <c r="G3" s="66" t="s">
        <v>1163</v>
      </c>
      <c r="H3" s="58"/>
      <c r="I3" s="58"/>
      <c r="J3" s="57"/>
      <c r="K3" s="59"/>
      <c r="L3" s="41"/>
      <c r="M3" s="41"/>
      <c r="N3" s="41"/>
      <c r="O3" s="41"/>
    </row>
    <row r="4" spans="1:6" ht="12.75">
      <c r="A4" s="1" t="s">
        <v>3852</v>
      </c>
      <c r="D4" s="1"/>
      <c r="E4" s="50"/>
      <c r="F4" s="50"/>
    </row>
    <row r="5" spans="1:6" ht="12.75">
      <c r="A5" s="1" t="s">
        <v>3853</v>
      </c>
      <c r="B5" s="1" t="s">
        <v>3854</v>
      </c>
      <c r="C5" s="1" t="s">
        <v>2970</v>
      </c>
      <c r="D5" s="1"/>
      <c r="E5" s="50"/>
      <c r="F5" s="50"/>
    </row>
    <row r="6" spans="1:6" ht="12.75">
      <c r="A6" s="1" t="s">
        <v>3855</v>
      </c>
      <c r="B6" s="53"/>
      <c r="C6" s="53"/>
      <c r="D6" s="1"/>
      <c r="E6" s="50"/>
      <c r="F6" s="50"/>
    </row>
    <row r="7" spans="1:6" ht="12.75">
      <c r="A7" s="1" t="s">
        <v>3856</v>
      </c>
      <c r="D7" s="1"/>
      <c r="E7" s="50"/>
      <c r="F7" s="50"/>
    </row>
    <row r="8" spans="1:6" ht="12.75">
      <c r="A8" s="1" t="s">
        <v>3857</v>
      </c>
      <c r="B8" s="53"/>
      <c r="C8" s="53"/>
      <c r="D8" s="1"/>
      <c r="E8" s="50"/>
      <c r="F8" s="50"/>
    </row>
    <row r="9" spans="1:6" ht="12.75">
      <c r="A9" s="1" t="s">
        <v>3858</v>
      </c>
      <c r="B9" s="1" t="s">
        <v>3859</v>
      </c>
      <c r="C9" s="1" t="s">
        <v>2970</v>
      </c>
      <c r="D9" s="1"/>
      <c r="E9" s="50"/>
      <c r="F9" s="50"/>
    </row>
    <row r="10" spans="1:6" ht="12.75">
      <c r="A10" s="1" t="s">
        <v>3860</v>
      </c>
      <c r="B10" s="53"/>
      <c r="C10" s="53"/>
      <c r="D10" s="1"/>
      <c r="E10" s="50"/>
      <c r="F10" s="50"/>
    </row>
    <row r="11" spans="1:6" ht="12.75">
      <c r="A11" s="1" t="s">
        <v>3861</v>
      </c>
      <c r="B11" s="1" t="s">
        <v>3862</v>
      </c>
      <c r="C11" s="1" t="s">
        <v>2970</v>
      </c>
      <c r="D11" s="1"/>
      <c r="E11" s="50"/>
      <c r="F11" s="50"/>
    </row>
    <row r="12" spans="1:6" ht="12.75">
      <c r="A12" s="1" t="s">
        <v>3861</v>
      </c>
      <c r="B12" s="1" t="s">
        <v>3859</v>
      </c>
      <c r="C12" s="1" t="s">
        <v>2970</v>
      </c>
      <c r="E12" s="50"/>
      <c r="F12" s="50"/>
    </row>
    <row r="13" spans="1:6" ht="12.75">
      <c r="A13" s="1" t="s">
        <v>3863</v>
      </c>
      <c r="B13" s="1" t="s">
        <v>3854</v>
      </c>
      <c r="C13" s="1" t="s">
        <v>2970</v>
      </c>
      <c r="D13" s="1"/>
      <c r="E13" s="50"/>
      <c r="F13" s="50"/>
    </row>
    <row r="14" spans="1:3" ht="12.75">
      <c r="A14" s="1" t="s">
        <v>3863</v>
      </c>
      <c r="B14" s="1" t="s">
        <v>3859</v>
      </c>
      <c r="C14" s="1" t="s">
        <v>2970</v>
      </c>
    </row>
    <row r="15" spans="1:5" ht="12.75">
      <c r="A15" s="1" t="s">
        <v>3864</v>
      </c>
      <c r="B15" s="1" t="s">
        <v>3854</v>
      </c>
      <c r="C15" s="1" t="s">
        <v>2970</v>
      </c>
      <c r="D15" s="1"/>
      <c r="E15" s="1" t="s">
        <v>262</v>
      </c>
    </row>
    <row r="16" spans="1:4" ht="12.75">
      <c r="A16" s="1" t="s">
        <v>3865</v>
      </c>
      <c r="B16" s="1" t="s">
        <v>3854</v>
      </c>
      <c r="C16" s="1" t="s">
        <v>2970</v>
      </c>
      <c r="D16" s="1"/>
    </row>
    <row r="17" spans="1:3" ht="12.75">
      <c r="A17" s="1" t="s">
        <v>3865</v>
      </c>
      <c r="B17" s="1" t="s">
        <v>3862</v>
      </c>
      <c r="C17" s="1" t="s">
        <v>2970</v>
      </c>
    </row>
    <row r="18" spans="1:3" ht="12.75">
      <c r="A18" s="1" t="s">
        <v>3865</v>
      </c>
      <c r="B18" s="1" t="s">
        <v>3859</v>
      </c>
      <c r="C18" s="1" t="s">
        <v>2970</v>
      </c>
    </row>
    <row r="19" spans="1:4" ht="12.75">
      <c r="A19" s="1" t="s">
        <v>3866</v>
      </c>
      <c r="D19" s="1"/>
    </row>
    <row r="20" spans="1:4" ht="12.75">
      <c r="A20" s="1" t="s">
        <v>3867</v>
      </c>
      <c r="D20" s="1"/>
    </row>
    <row r="21" spans="1:4" ht="12.75">
      <c r="A21" s="1" t="s">
        <v>3868</v>
      </c>
      <c r="D21" s="1"/>
    </row>
    <row r="22" spans="1:4" ht="12.75">
      <c r="A22" s="1" t="s">
        <v>3869</v>
      </c>
      <c r="D22" s="1"/>
    </row>
    <row r="23" spans="1:4" ht="12.75">
      <c r="A23" s="1" t="s">
        <v>3870</v>
      </c>
      <c r="D23" s="1"/>
    </row>
    <row r="24" spans="1:4" ht="12.75">
      <c r="A24" s="1" t="s">
        <v>3871</v>
      </c>
      <c r="D24" s="1"/>
    </row>
    <row r="25" spans="1:4" ht="12.75">
      <c r="A25" s="1" t="s">
        <v>3872</v>
      </c>
      <c r="D25" s="1"/>
    </row>
    <row r="26" spans="1:4" ht="12.75">
      <c r="A26" s="1" t="s">
        <v>3873</v>
      </c>
      <c r="D26" s="1"/>
    </row>
    <row r="27" spans="1:4" ht="12.75">
      <c r="A27" s="1" t="s">
        <v>3874</v>
      </c>
      <c r="D27" s="1"/>
    </row>
    <row r="28" spans="1:4" ht="12.75">
      <c r="A28" s="1" t="s">
        <v>3875</v>
      </c>
      <c r="D28" s="1"/>
    </row>
    <row r="29" spans="1:4" ht="12.75">
      <c r="A29" s="1" t="s">
        <v>3876</v>
      </c>
      <c r="D29" s="1"/>
    </row>
    <row r="30" spans="1:4" ht="12.75">
      <c r="A30" s="1" t="s">
        <v>3877</v>
      </c>
      <c r="D30" s="1"/>
    </row>
    <row r="31" spans="1:4" ht="12.75">
      <c r="A31" s="1" t="s">
        <v>3878</v>
      </c>
      <c r="D31" s="1"/>
    </row>
    <row r="32" spans="1:4" ht="12.75">
      <c r="A32" s="1" t="s">
        <v>3879</v>
      </c>
      <c r="B32" s="1">
        <v>940</v>
      </c>
      <c r="D32" s="45"/>
    </row>
    <row r="33" spans="1:4" ht="12.75">
      <c r="A33" s="1" t="s">
        <v>3879</v>
      </c>
      <c r="B33" s="1" t="s">
        <v>3880</v>
      </c>
      <c r="D33" s="45"/>
    </row>
    <row r="34" spans="1:4" ht="12.75">
      <c r="A34" s="1" t="s">
        <v>3881</v>
      </c>
      <c r="B34" s="1" t="s">
        <v>3882</v>
      </c>
      <c r="D34" s="45"/>
    </row>
    <row r="35" spans="1:4" ht="12.75">
      <c r="A35" s="1" t="s">
        <v>3883</v>
      </c>
      <c r="D35" s="1"/>
    </row>
    <row r="36" spans="1:4" ht="12.75">
      <c r="A36" s="1" t="s">
        <v>3884</v>
      </c>
      <c r="D36" s="1"/>
    </row>
    <row r="37" spans="1:4" ht="12.75">
      <c r="A37" s="1" t="s">
        <v>3885</v>
      </c>
      <c r="D37" s="1"/>
    </row>
    <row r="38" spans="1:4" ht="12.75">
      <c r="A38" s="1" t="s">
        <v>3886</v>
      </c>
      <c r="D38" s="1"/>
    </row>
    <row r="39" spans="1:4" ht="12.75">
      <c r="A39" s="1" t="s">
        <v>3887</v>
      </c>
      <c r="D39" s="1"/>
    </row>
    <row r="40" spans="1:4" ht="12.75">
      <c r="A40" s="1" t="s">
        <v>3888</v>
      </c>
      <c r="D40" s="45"/>
    </row>
    <row r="41" spans="1:4" ht="12.75">
      <c r="A41" s="1" t="s">
        <v>3889</v>
      </c>
      <c r="B41" s="1">
        <v>740</v>
      </c>
      <c r="D41" s="45"/>
    </row>
    <row r="42" spans="1:4" ht="12.75">
      <c r="A42" s="1" t="s">
        <v>3890</v>
      </c>
      <c r="B42" s="1">
        <v>240</v>
      </c>
      <c r="D42" s="45"/>
    </row>
    <row r="43" spans="1:4" ht="12.75">
      <c r="A43" s="1" t="s">
        <v>3890</v>
      </c>
      <c r="D43" s="45"/>
    </row>
    <row r="44" spans="1:4" ht="12.75">
      <c r="A44" s="1" t="s">
        <v>3890</v>
      </c>
      <c r="B44" s="1">
        <v>740</v>
      </c>
      <c r="D44" s="45"/>
    </row>
    <row r="45" spans="1:4" ht="12.75">
      <c r="A45" s="1" t="s">
        <v>3891</v>
      </c>
      <c r="B45" s="1">
        <v>760</v>
      </c>
      <c r="D45" s="45"/>
    </row>
    <row r="46" spans="1:4" ht="12.75">
      <c r="A46" s="1" t="s">
        <v>3892</v>
      </c>
      <c r="B46" s="1">
        <v>240</v>
      </c>
      <c r="D46" s="45"/>
    </row>
    <row r="47" spans="1:4" ht="12.75">
      <c r="A47" s="1" t="s">
        <v>3892</v>
      </c>
      <c r="D47" s="45"/>
    </row>
    <row r="48" spans="1:4" ht="12.75">
      <c r="A48" s="1" t="s">
        <v>3893</v>
      </c>
      <c r="B48" s="1">
        <v>240</v>
      </c>
      <c r="D48" s="45"/>
    </row>
    <row r="49" spans="1:4" ht="12.75">
      <c r="A49" s="1" t="s">
        <v>3893</v>
      </c>
      <c r="D49" s="45"/>
    </row>
    <row r="50" spans="1:4" ht="12.75">
      <c r="A50" s="1" t="s">
        <v>3893</v>
      </c>
      <c r="B50" s="1">
        <v>740</v>
      </c>
      <c r="D50" s="45"/>
    </row>
    <row r="51" spans="1:4" ht="12.75">
      <c r="A51" s="1" t="s">
        <v>3893</v>
      </c>
      <c r="B51" s="1" t="s">
        <v>3882</v>
      </c>
      <c r="D51" s="45"/>
    </row>
    <row r="52" spans="1:4" ht="12.75">
      <c r="A52" s="1" t="s">
        <v>3894</v>
      </c>
      <c r="B52" s="1">
        <v>740</v>
      </c>
      <c r="D52" s="45"/>
    </row>
    <row r="53" spans="1:4" ht="12.75">
      <c r="A53" s="1" t="s">
        <v>3894</v>
      </c>
      <c r="B53" s="1" t="s">
        <v>3882</v>
      </c>
      <c r="D53" s="45"/>
    </row>
    <row r="54" spans="1:4" ht="12.75">
      <c r="A54" s="1" t="s">
        <v>3894</v>
      </c>
      <c r="B54" s="1">
        <v>760</v>
      </c>
      <c r="D54" s="45"/>
    </row>
    <row r="55" spans="1:4" ht="12.75">
      <c r="A55" s="1" t="s">
        <v>3895</v>
      </c>
      <c r="D55" s="45"/>
    </row>
    <row r="56" spans="1:4" ht="12.75">
      <c r="A56" s="1" t="s">
        <v>3895</v>
      </c>
      <c r="B56" s="1">
        <v>740</v>
      </c>
      <c r="D56" s="45"/>
    </row>
    <row r="57" spans="1:4" ht="12.75">
      <c r="A57" s="1" t="s">
        <v>3895</v>
      </c>
      <c r="B57" s="1" t="s">
        <v>3882</v>
      </c>
      <c r="D57" s="45"/>
    </row>
    <row r="58" spans="1:4" ht="12.75">
      <c r="A58" s="1" t="s">
        <v>3896</v>
      </c>
      <c r="B58" s="1">
        <v>240</v>
      </c>
      <c r="D58" s="45"/>
    </row>
    <row r="59" spans="1:4" ht="12.75">
      <c r="A59" s="1" t="s">
        <v>3897</v>
      </c>
      <c r="B59" s="1">
        <v>740</v>
      </c>
      <c r="D59" s="45"/>
    </row>
    <row r="60" spans="1:4" ht="12.75">
      <c r="A60" s="1" t="s">
        <v>3897</v>
      </c>
      <c r="B60" s="1" t="s">
        <v>3882</v>
      </c>
      <c r="D60" s="45"/>
    </row>
    <row r="61" spans="1:4" ht="12.75">
      <c r="A61" s="1" t="s">
        <v>3897</v>
      </c>
      <c r="B61" s="1">
        <v>940</v>
      </c>
      <c r="D61" s="45"/>
    </row>
    <row r="62" spans="1:4" ht="12.75">
      <c r="A62" s="1" t="s">
        <v>3897</v>
      </c>
      <c r="B62" s="1" t="s">
        <v>3880</v>
      </c>
      <c r="D62" s="45"/>
    </row>
    <row r="63" spans="1:4" ht="12.75">
      <c r="A63" s="1" t="s">
        <v>3898</v>
      </c>
      <c r="B63" s="1">
        <v>940</v>
      </c>
      <c r="D63" s="45"/>
    </row>
    <row r="64" spans="1:4" ht="12.75">
      <c r="A64" s="1" t="s">
        <v>3898</v>
      </c>
      <c r="B64" s="1" t="s">
        <v>3880</v>
      </c>
      <c r="D64" s="45"/>
    </row>
    <row r="65" spans="1:4" ht="12.75">
      <c r="A65" s="1" t="s">
        <v>3899</v>
      </c>
      <c r="B65" s="1">
        <v>940</v>
      </c>
      <c r="D65" s="45"/>
    </row>
    <row r="66" spans="1:4" ht="12.75">
      <c r="A66" s="1" t="s">
        <v>3899</v>
      </c>
      <c r="B66" s="1" t="s">
        <v>3880</v>
      </c>
      <c r="D66" s="45"/>
    </row>
    <row r="67" spans="1:4" ht="12.75">
      <c r="A67" s="1" t="s">
        <v>3900</v>
      </c>
      <c r="B67" s="1">
        <v>740</v>
      </c>
      <c r="D67" s="45"/>
    </row>
    <row r="68" spans="1:4" ht="12.75">
      <c r="A68" s="1" t="s">
        <v>3900</v>
      </c>
      <c r="B68" s="1" t="s">
        <v>3882</v>
      </c>
      <c r="D68" s="45"/>
    </row>
    <row r="69" spans="1:4" ht="12.75">
      <c r="A69" s="1" t="s">
        <v>3900</v>
      </c>
      <c r="B69" s="1">
        <v>940</v>
      </c>
      <c r="D69" s="45"/>
    </row>
    <row r="70" spans="1:4" ht="12.75">
      <c r="A70" s="1" t="s">
        <v>3900</v>
      </c>
      <c r="B70" s="1" t="s">
        <v>3880</v>
      </c>
      <c r="D70" s="45"/>
    </row>
    <row r="71" spans="1:4" ht="12.75">
      <c r="A71" s="1" t="s">
        <v>3900</v>
      </c>
      <c r="B71" s="1" t="s">
        <v>3880</v>
      </c>
      <c r="D71" s="45"/>
    </row>
    <row r="72" spans="1:4" ht="12.75">
      <c r="A72" s="1" t="s">
        <v>3901</v>
      </c>
      <c r="B72" s="1">
        <v>940</v>
      </c>
      <c r="D72" s="45"/>
    </row>
    <row r="73" spans="1:4" ht="12.75">
      <c r="A73" s="1" t="s">
        <v>3902</v>
      </c>
      <c r="D73" s="1"/>
    </row>
    <row r="74" spans="1:4" ht="12.75">
      <c r="A74" s="1" t="s">
        <v>3903</v>
      </c>
      <c r="B74" s="1" t="s">
        <v>3882</v>
      </c>
      <c r="D74" s="45"/>
    </row>
    <row r="75" spans="1:4" ht="12.75">
      <c r="A75" s="1" t="s">
        <v>3904</v>
      </c>
      <c r="B75" s="1">
        <v>740</v>
      </c>
      <c r="D75" s="45"/>
    </row>
    <row r="76" spans="1:4" ht="12.75">
      <c r="A76" s="1" t="s">
        <v>3904</v>
      </c>
      <c r="B76" s="1" t="s">
        <v>3882</v>
      </c>
      <c r="D76" s="45"/>
    </row>
    <row r="77" spans="1:4" ht="12.75">
      <c r="A77" s="1" t="s">
        <v>3905</v>
      </c>
      <c r="B77" s="1">
        <v>740</v>
      </c>
      <c r="D77" s="45"/>
    </row>
    <row r="78" spans="1:4" ht="12.75">
      <c r="A78" s="1" t="s">
        <v>3905</v>
      </c>
      <c r="B78" s="1" t="s">
        <v>3882</v>
      </c>
      <c r="D78" s="45"/>
    </row>
    <row r="79" spans="1:4" ht="12.75">
      <c r="A79" s="1" t="s">
        <v>3905</v>
      </c>
      <c r="B79" s="1">
        <v>940</v>
      </c>
      <c r="D79" s="45"/>
    </row>
    <row r="80" spans="1:4" ht="12.75">
      <c r="A80" s="1" t="s">
        <v>3905</v>
      </c>
      <c r="B80" s="1" t="s">
        <v>3880</v>
      </c>
      <c r="D80" s="45"/>
    </row>
    <row r="81" spans="1:4" ht="12.75">
      <c r="A81" s="1" t="s">
        <v>3906</v>
      </c>
      <c r="B81" s="1">
        <v>940</v>
      </c>
      <c r="D81" s="45"/>
    </row>
    <row r="82" spans="1:4" ht="12.75">
      <c r="A82" s="1" t="s">
        <v>3907</v>
      </c>
      <c r="B82" s="1">
        <v>940</v>
      </c>
      <c r="D82" s="45"/>
    </row>
    <row r="83" spans="1:4" ht="12.75">
      <c r="A83" s="1" t="s">
        <v>3908</v>
      </c>
      <c r="D83" s="1"/>
    </row>
    <row r="84" spans="1:4" ht="12.75">
      <c r="A84" s="1" t="s">
        <v>3909</v>
      </c>
      <c r="B84" s="1">
        <v>760</v>
      </c>
      <c r="D84" s="45"/>
    </row>
    <row r="85" spans="1:4" ht="12.75">
      <c r="A85" s="1" t="s">
        <v>3909</v>
      </c>
      <c r="B85" s="1" t="s">
        <v>3910</v>
      </c>
      <c r="D85" s="45"/>
    </row>
    <row r="86" spans="1:4" ht="12.75">
      <c r="A86" s="1" t="s">
        <v>3911</v>
      </c>
      <c r="D86" s="1"/>
    </row>
    <row r="87" spans="1:4" ht="12.75">
      <c r="A87" s="1" t="s">
        <v>3912</v>
      </c>
      <c r="B87" s="1">
        <v>760</v>
      </c>
      <c r="D87" s="45"/>
    </row>
    <row r="88" spans="1:4" ht="12.75">
      <c r="A88" s="1" t="s">
        <v>3912</v>
      </c>
      <c r="B88" s="1" t="s">
        <v>3910</v>
      </c>
      <c r="D88" s="45"/>
    </row>
    <row r="89" spans="1:4" ht="12.75">
      <c r="A89" s="1" t="s">
        <v>3912</v>
      </c>
      <c r="B89" s="1">
        <v>780</v>
      </c>
      <c r="D89" s="45"/>
    </row>
    <row r="90" spans="1:4" ht="12.75">
      <c r="A90" s="1" t="s">
        <v>3913</v>
      </c>
      <c r="B90" s="1">
        <v>760</v>
      </c>
      <c r="D90" s="45"/>
    </row>
    <row r="91" spans="1:4" ht="12.75">
      <c r="A91" s="1" t="s">
        <v>3913</v>
      </c>
      <c r="B91" s="1" t="s">
        <v>3910</v>
      </c>
      <c r="D91" s="45"/>
    </row>
    <row r="92" spans="1:4" ht="12.75">
      <c r="A92" s="1" t="s">
        <v>3913</v>
      </c>
      <c r="B92" s="1">
        <v>780</v>
      </c>
      <c r="D92" s="45"/>
    </row>
    <row r="93" spans="1:5" ht="12.75">
      <c r="A93" s="1" t="s">
        <v>3914</v>
      </c>
      <c r="B93" s="1" t="s">
        <v>3915</v>
      </c>
      <c r="D93" s="1"/>
      <c r="E93" s="1" t="s">
        <v>262</v>
      </c>
    </row>
    <row r="94" spans="1:4" ht="12.75">
      <c r="A94" s="1" t="s">
        <v>3916</v>
      </c>
      <c r="D94" s="1"/>
    </row>
    <row r="95" spans="1:4" ht="12.75">
      <c r="A95" s="1" t="s">
        <v>3917</v>
      </c>
      <c r="B95" s="1" t="s">
        <v>3915</v>
      </c>
      <c r="D95" s="45"/>
    </row>
    <row r="96" spans="1:4" ht="12.75">
      <c r="A96" s="1" t="s">
        <v>3917</v>
      </c>
      <c r="B96" s="1" t="s">
        <v>3918</v>
      </c>
      <c r="D96" s="45"/>
    </row>
    <row r="97" spans="1:5" ht="12.75">
      <c r="A97" s="1" t="s">
        <v>3919</v>
      </c>
      <c r="B97" s="1" t="s">
        <v>3920</v>
      </c>
      <c r="D97" s="1"/>
      <c r="E97" s="1" t="s">
        <v>262</v>
      </c>
    </row>
    <row r="98" spans="1:5" ht="12.75">
      <c r="A98" s="1" t="s">
        <v>3919</v>
      </c>
      <c r="B98" s="1" t="s">
        <v>3915</v>
      </c>
      <c r="E98" s="1" t="s">
        <v>262</v>
      </c>
    </row>
    <row r="99" spans="1:7" ht="12.75">
      <c r="A99" s="1" t="s">
        <v>3921</v>
      </c>
      <c r="B99" s="1" t="s">
        <v>3915</v>
      </c>
      <c r="D99" s="45">
        <v>80045</v>
      </c>
      <c r="G99" s="1" t="s">
        <v>3171</v>
      </c>
    </row>
    <row r="100" spans="1:7" ht="12.75">
      <c r="A100" s="1" t="s">
        <v>3921</v>
      </c>
      <c r="B100" s="1" t="s">
        <v>3918</v>
      </c>
      <c r="D100" s="45"/>
      <c r="G100" s="1" t="s">
        <v>3171</v>
      </c>
    </row>
    <row r="101" spans="1:2" ht="12.75">
      <c r="A101" s="1" t="s">
        <v>3921</v>
      </c>
      <c r="B101" s="1" t="s">
        <v>3922</v>
      </c>
    </row>
    <row r="102" spans="1:4" ht="12.75">
      <c r="A102" s="1" t="s">
        <v>3923</v>
      </c>
      <c r="B102" s="1" t="s">
        <v>3920</v>
      </c>
      <c r="D102" s="45">
        <v>80045</v>
      </c>
    </row>
    <row r="103" spans="1:5" ht="12.75">
      <c r="A103" s="1" t="s">
        <v>3924</v>
      </c>
      <c r="B103" s="1" t="s">
        <v>3920</v>
      </c>
      <c r="D103" s="1"/>
      <c r="E103" s="1" t="s">
        <v>262</v>
      </c>
    </row>
    <row r="104" spans="1:5" ht="12.75">
      <c r="A104" s="1" t="s">
        <v>3924</v>
      </c>
      <c r="B104" s="1" t="s">
        <v>3915</v>
      </c>
      <c r="E104" s="1" t="s">
        <v>262</v>
      </c>
    </row>
    <row r="105" spans="1:7" ht="12.75">
      <c r="A105" s="1" t="s">
        <v>3925</v>
      </c>
      <c r="B105" s="1" t="s">
        <v>3922</v>
      </c>
      <c r="G105" s="1" t="s">
        <v>3171</v>
      </c>
    </row>
    <row r="106" spans="1:7" ht="12.75">
      <c r="A106" s="1" t="s">
        <v>3925</v>
      </c>
      <c r="B106" s="1" t="s">
        <v>3926</v>
      </c>
      <c r="G106" s="1" t="s">
        <v>3171</v>
      </c>
    </row>
    <row r="107" spans="1:7" ht="12.75">
      <c r="A107" s="1" t="s">
        <v>3925</v>
      </c>
      <c r="B107" s="1" t="s">
        <v>3918</v>
      </c>
      <c r="G107" s="1" t="s">
        <v>3171</v>
      </c>
    </row>
    <row r="108" spans="1:4" ht="12.75">
      <c r="A108" s="1" t="s">
        <v>3927</v>
      </c>
      <c r="D108" s="1"/>
    </row>
    <row r="109" spans="1:4" ht="12.75">
      <c r="A109" s="1" t="s">
        <v>3928</v>
      </c>
      <c r="D109" s="1"/>
    </row>
    <row r="110" spans="1:4" ht="12.75">
      <c r="A110" s="1" t="s">
        <v>3929</v>
      </c>
      <c r="D110" s="1"/>
    </row>
    <row r="111" spans="1:4" ht="12.75">
      <c r="A111" s="1" t="s">
        <v>3930</v>
      </c>
      <c r="D111" s="1"/>
    </row>
    <row r="112" spans="1:4" ht="12.75">
      <c r="A112" s="1" t="s">
        <v>3931</v>
      </c>
      <c r="D112" s="1"/>
    </row>
    <row r="113" spans="1:4" ht="12.75">
      <c r="A113" s="1" t="s">
        <v>3932</v>
      </c>
      <c r="D113" s="1"/>
    </row>
    <row r="114" spans="1:4" ht="12.75">
      <c r="A114" s="1" t="s">
        <v>3933</v>
      </c>
      <c r="D114" s="1"/>
    </row>
    <row r="115" spans="1:5" ht="12.75">
      <c r="A115" s="1" t="s">
        <v>3934</v>
      </c>
      <c r="B115" s="1" t="s">
        <v>3915</v>
      </c>
      <c r="E115" s="1" t="s">
        <v>262</v>
      </c>
    </row>
    <row r="116" spans="1:5" ht="12.75">
      <c r="A116" s="1" t="s">
        <v>3935</v>
      </c>
      <c r="B116" s="1" t="s">
        <v>3920</v>
      </c>
      <c r="D116" s="1"/>
      <c r="E116" s="1" t="s">
        <v>262</v>
      </c>
    </row>
    <row r="117" spans="1:5" ht="12.75">
      <c r="A117" s="1" t="s">
        <v>3936</v>
      </c>
      <c r="B117" s="1" t="s">
        <v>3915</v>
      </c>
      <c r="D117" s="1"/>
      <c r="E117" s="1" t="s">
        <v>262</v>
      </c>
    </row>
    <row r="118" spans="1:7" ht="12.75">
      <c r="A118" s="1" t="s">
        <v>3937</v>
      </c>
      <c r="B118" s="1" t="s">
        <v>3922</v>
      </c>
      <c r="G118" s="1" t="s">
        <v>3171</v>
      </c>
    </row>
    <row r="119" spans="1:7" ht="12.75">
      <c r="A119" s="1" t="s">
        <v>3937</v>
      </c>
      <c r="B119" s="1" t="s">
        <v>3926</v>
      </c>
      <c r="G119" s="1" t="s">
        <v>3171</v>
      </c>
    </row>
    <row r="120" spans="1:7" ht="12.75">
      <c r="A120" s="1" t="s">
        <v>3937</v>
      </c>
      <c r="B120" s="1" t="s">
        <v>3938</v>
      </c>
      <c r="G120" s="1" t="s">
        <v>3171</v>
      </c>
    </row>
    <row r="121" spans="1:7" ht="12.75">
      <c r="A121" s="1" t="s">
        <v>3937</v>
      </c>
      <c r="B121" s="1" t="s">
        <v>3918</v>
      </c>
      <c r="G121" s="1" t="s">
        <v>3171</v>
      </c>
    </row>
    <row r="122" spans="1:7" ht="12.75">
      <c r="A122" s="1" t="s">
        <v>3937</v>
      </c>
      <c r="B122" s="1" t="s">
        <v>3939</v>
      </c>
      <c r="G122" s="1" t="s">
        <v>3171</v>
      </c>
    </row>
    <row r="123" spans="1:7" ht="12.75">
      <c r="A123" s="1" t="s">
        <v>3940</v>
      </c>
      <c r="B123" s="1" t="s">
        <v>3922</v>
      </c>
      <c r="G123" s="1" t="s">
        <v>3171</v>
      </c>
    </row>
    <row r="124" spans="1:7" ht="12.75">
      <c r="A124" s="1" t="s">
        <v>3940</v>
      </c>
      <c r="B124" s="1" t="s">
        <v>3926</v>
      </c>
      <c r="G124" s="1" t="s">
        <v>3171</v>
      </c>
    </row>
    <row r="125" spans="1:7" ht="12.75">
      <c r="A125" s="1" t="s">
        <v>3940</v>
      </c>
      <c r="B125" s="1" t="s">
        <v>3938</v>
      </c>
      <c r="G125" s="1" t="s">
        <v>3171</v>
      </c>
    </row>
    <row r="126" spans="1:7" ht="12.75">
      <c r="A126" s="1" t="s">
        <v>3940</v>
      </c>
      <c r="B126" s="1" t="s">
        <v>3918</v>
      </c>
      <c r="G126" s="1" t="s">
        <v>3171</v>
      </c>
    </row>
    <row r="127" spans="1:7" ht="12.75">
      <c r="A127" s="1" t="s">
        <v>3940</v>
      </c>
      <c r="B127" s="1" t="s">
        <v>3939</v>
      </c>
      <c r="G127" s="1" t="s">
        <v>3171</v>
      </c>
    </row>
    <row r="128" spans="1:4" ht="12.75">
      <c r="A128" s="1" t="s">
        <v>3941</v>
      </c>
      <c r="D128" s="1"/>
    </row>
    <row r="129" spans="1:4" ht="12.75">
      <c r="A129" s="1" t="s">
        <v>3942</v>
      </c>
      <c r="D129" s="1"/>
    </row>
    <row r="130" spans="1:4" ht="12.75">
      <c r="A130" s="1" t="s">
        <v>3943</v>
      </c>
      <c r="D130" s="1"/>
    </row>
    <row r="131" spans="1:4" ht="12.75">
      <c r="A131" s="1" t="s">
        <v>3944</v>
      </c>
      <c r="D131" s="1"/>
    </row>
    <row r="132" spans="1:4" ht="12.75">
      <c r="A132" s="1" t="s">
        <v>3945</v>
      </c>
      <c r="B132" s="1">
        <v>850</v>
      </c>
      <c r="D132" s="45"/>
    </row>
    <row r="133" spans="1:4" ht="12.75">
      <c r="A133" s="1" t="s">
        <v>3945</v>
      </c>
      <c r="B133" s="1" t="s">
        <v>3946</v>
      </c>
      <c r="D133" s="45"/>
    </row>
    <row r="134" spans="1:4" ht="12.75">
      <c r="A134" s="1" t="s">
        <v>3947</v>
      </c>
      <c r="B134" s="1">
        <v>850</v>
      </c>
      <c r="D134" s="45"/>
    </row>
    <row r="135" spans="1:4" ht="12.75">
      <c r="A135" s="1" t="s">
        <v>3947</v>
      </c>
      <c r="B135" s="1" t="s">
        <v>3946</v>
      </c>
      <c r="D135" s="45"/>
    </row>
    <row r="136" spans="1:6" ht="12.75">
      <c r="A136" s="1" t="s">
        <v>3948</v>
      </c>
      <c r="B136" s="1">
        <v>850</v>
      </c>
      <c r="D136" s="45"/>
      <c r="F136" s="69">
        <v>80127</v>
      </c>
    </row>
    <row r="137" spans="1:4" ht="12.75">
      <c r="A137" s="1" t="s">
        <v>3949</v>
      </c>
      <c r="B137" s="1">
        <v>850</v>
      </c>
      <c r="D137" s="45"/>
    </row>
    <row r="138" spans="1:4" ht="12.75">
      <c r="A138" s="1" t="s">
        <v>3950</v>
      </c>
      <c r="D138" s="1"/>
    </row>
    <row r="139" spans="1:4" ht="12.75">
      <c r="A139" s="1" t="s">
        <v>3951</v>
      </c>
      <c r="B139" s="1">
        <v>850</v>
      </c>
      <c r="D139" s="45"/>
    </row>
    <row r="140" spans="1:4" ht="12.75">
      <c r="A140" s="1" t="s">
        <v>3951</v>
      </c>
      <c r="B140" s="1" t="s">
        <v>3952</v>
      </c>
      <c r="D140" s="45"/>
    </row>
    <row r="141" spans="1:4" ht="12.75">
      <c r="A141" s="1" t="s">
        <v>3951</v>
      </c>
      <c r="B141" s="1" t="s">
        <v>3952</v>
      </c>
      <c r="D141" s="45"/>
    </row>
    <row r="142" spans="1:4" ht="12.75">
      <c r="A142" s="1" t="s">
        <v>3953</v>
      </c>
      <c r="B142" s="1" t="s">
        <v>3952</v>
      </c>
      <c r="D142" s="45"/>
    </row>
    <row r="143" spans="1:4" ht="12.75">
      <c r="A143" s="1" t="s">
        <v>3953</v>
      </c>
      <c r="B143" s="1" t="s">
        <v>3954</v>
      </c>
      <c r="D143" s="45"/>
    </row>
    <row r="144" spans="1:4" ht="12.75">
      <c r="A144" s="1" t="s">
        <v>3953</v>
      </c>
      <c r="B144" s="1" t="s">
        <v>3955</v>
      </c>
      <c r="D144" s="45"/>
    </row>
    <row r="145" spans="1:4" ht="12.75">
      <c r="A145" s="1" t="s">
        <v>3953</v>
      </c>
      <c r="B145" s="1" t="s">
        <v>3952</v>
      </c>
      <c r="D145" s="45"/>
    </row>
    <row r="146" spans="1:4" ht="12.75">
      <c r="A146" s="1" t="s">
        <v>3956</v>
      </c>
      <c r="B146" s="1" t="s">
        <v>3952</v>
      </c>
      <c r="D146" s="45"/>
    </row>
    <row r="147" spans="1:4" ht="12.75">
      <c r="A147" s="1" t="s">
        <v>3956</v>
      </c>
      <c r="B147" s="1" t="s">
        <v>3954</v>
      </c>
      <c r="D147" s="45"/>
    </row>
    <row r="148" spans="1:4" ht="12.75">
      <c r="A148" s="1" t="s">
        <v>3956</v>
      </c>
      <c r="B148" s="1" t="s">
        <v>3955</v>
      </c>
      <c r="D148" s="45"/>
    </row>
    <row r="149" spans="1:4" ht="12.75">
      <c r="A149" s="1" t="s">
        <v>3956</v>
      </c>
      <c r="B149" s="1" t="s">
        <v>3952</v>
      </c>
      <c r="D149" s="45"/>
    </row>
    <row r="150" spans="1:4" ht="12.75">
      <c r="A150" s="1" t="s">
        <v>3957</v>
      </c>
      <c r="B150" s="1" t="s">
        <v>3954</v>
      </c>
      <c r="D150" s="45"/>
    </row>
    <row r="151" spans="1:4" ht="12.75">
      <c r="A151" s="1" t="s">
        <v>3958</v>
      </c>
      <c r="D151" s="1"/>
    </row>
    <row r="152" spans="1:4" ht="12.75">
      <c r="A152" s="1" t="s">
        <v>3959</v>
      </c>
      <c r="B152" s="1">
        <v>850</v>
      </c>
      <c r="D152" s="45"/>
    </row>
    <row r="153" spans="1:4" ht="12.75">
      <c r="A153" s="1" t="s">
        <v>3959</v>
      </c>
      <c r="B153" s="1" t="s">
        <v>3960</v>
      </c>
      <c r="D153" s="45"/>
    </row>
    <row r="154" spans="1:4" ht="12.75">
      <c r="A154" s="1" t="s">
        <v>3959</v>
      </c>
      <c r="B154" s="1" t="s">
        <v>3952</v>
      </c>
      <c r="D154" s="45"/>
    </row>
    <row r="155" spans="1:4" ht="12.75">
      <c r="A155" s="1" t="s">
        <v>3959</v>
      </c>
      <c r="B155" s="1" t="s">
        <v>3952</v>
      </c>
      <c r="D155" s="45"/>
    </row>
    <row r="156" spans="1:4" ht="12.75">
      <c r="A156" s="1" t="s">
        <v>3961</v>
      </c>
      <c r="D156" s="1"/>
    </row>
    <row r="157" spans="1:4" ht="12.75">
      <c r="A157" s="1" t="s">
        <v>3962</v>
      </c>
      <c r="D157" s="1"/>
    </row>
    <row r="158" spans="1:4" ht="12.75">
      <c r="A158" s="1" t="s">
        <v>3963</v>
      </c>
      <c r="B158" s="1" t="s">
        <v>3952</v>
      </c>
      <c r="D158" s="45"/>
    </row>
    <row r="159" spans="1:4" ht="12.75">
      <c r="A159" s="1" t="s">
        <v>3963</v>
      </c>
      <c r="B159" s="1" t="s">
        <v>3954</v>
      </c>
      <c r="D159" s="45"/>
    </row>
    <row r="160" spans="1:4" ht="12.75">
      <c r="A160" s="1" t="s">
        <v>3963</v>
      </c>
      <c r="B160" s="1" t="s">
        <v>3955</v>
      </c>
      <c r="D160" s="45"/>
    </row>
    <row r="161" spans="1:4" ht="12.75">
      <c r="A161" s="1" t="s">
        <v>3963</v>
      </c>
      <c r="B161" s="1" t="s">
        <v>3952</v>
      </c>
      <c r="D161" s="45"/>
    </row>
    <row r="162" spans="1:4" ht="12.75">
      <c r="A162" s="1" t="s">
        <v>3964</v>
      </c>
      <c r="B162" s="1">
        <v>850</v>
      </c>
      <c r="D162" s="45"/>
    </row>
    <row r="163" spans="1:4" ht="12.75">
      <c r="A163" s="1" t="s">
        <v>3964</v>
      </c>
      <c r="B163" s="1" t="s">
        <v>3960</v>
      </c>
      <c r="D163" s="45"/>
    </row>
    <row r="164" spans="1:4" ht="12.75">
      <c r="A164" s="1" t="s">
        <v>3965</v>
      </c>
      <c r="D164" s="1"/>
    </row>
    <row r="165" spans="1:4" ht="12.75">
      <c r="A165" s="1" t="s">
        <v>3966</v>
      </c>
      <c r="D165" s="1"/>
    </row>
    <row r="166" spans="1:4" ht="12.75">
      <c r="A166" s="1" t="s">
        <v>3967</v>
      </c>
      <c r="D166" s="1"/>
    </row>
    <row r="167" spans="1:4" ht="12.75">
      <c r="A167" s="1" t="s">
        <v>3968</v>
      </c>
      <c r="D167" s="1"/>
    </row>
    <row r="168" spans="1:4" ht="12.75">
      <c r="A168" s="1" t="s">
        <v>3969</v>
      </c>
      <c r="D168" s="45"/>
    </row>
    <row r="169" spans="1:4" ht="12.75">
      <c r="A169" s="1" t="s">
        <v>3969</v>
      </c>
      <c r="D169" s="45"/>
    </row>
    <row r="170" spans="1:4" ht="12.75">
      <c r="A170" s="1" t="s">
        <v>3969</v>
      </c>
      <c r="B170" s="1" t="s">
        <v>3955</v>
      </c>
      <c r="D170" s="45"/>
    </row>
    <row r="171" spans="1:4" ht="12.75">
      <c r="A171" s="1" t="s">
        <v>3970</v>
      </c>
      <c r="B171" s="1" t="s">
        <v>3952</v>
      </c>
      <c r="D171" s="45"/>
    </row>
    <row r="172" spans="1:4" ht="12.75">
      <c r="A172" s="1" t="s">
        <v>3970</v>
      </c>
      <c r="B172" s="1" t="s">
        <v>3952</v>
      </c>
      <c r="D172" s="45"/>
    </row>
    <row r="173" spans="1:4" ht="12.75">
      <c r="A173" s="1" t="s">
        <v>3971</v>
      </c>
      <c r="D173" s="45"/>
    </row>
    <row r="174" spans="1:4" ht="12.75">
      <c r="A174" s="1" t="s">
        <v>3971</v>
      </c>
      <c r="D174" s="45"/>
    </row>
    <row r="175" spans="1:4" ht="12.75">
      <c r="A175" s="1" t="s">
        <v>3972</v>
      </c>
      <c r="B175" s="1" t="s">
        <v>3973</v>
      </c>
      <c r="D175" s="45"/>
    </row>
    <row r="176" spans="1:4" ht="12.75">
      <c r="A176" s="1" t="s">
        <v>3974</v>
      </c>
      <c r="B176" s="1" t="s">
        <v>3952</v>
      </c>
      <c r="D176" s="45"/>
    </row>
    <row r="177" spans="1:4" ht="12.75">
      <c r="A177" s="1" t="s">
        <v>3975</v>
      </c>
      <c r="B177" s="1" t="s">
        <v>3946</v>
      </c>
      <c r="D177" s="45"/>
    </row>
    <row r="178" spans="1:4" ht="12.75">
      <c r="A178" s="1" t="s">
        <v>3975</v>
      </c>
      <c r="B178" s="1" t="s">
        <v>3952</v>
      </c>
      <c r="D178" s="45"/>
    </row>
    <row r="179" spans="1:4" ht="12.75">
      <c r="A179" s="1" t="s">
        <v>3976</v>
      </c>
      <c r="D179" s="1"/>
    </row>
    <row r="180" spans="1:4" ht="12.75">
      <c r="A180" s="1" t="s">
        <v>3977</v>
      </c>
      <c r="D180" s="1"/>
    </row>
    <row r="181" spans="1:6" ht="12.75">
      <c r="A181" s="1" t="s">
        <v>3978</v>
      </c>
      <c r="B181" s="1">
        <v>850</v>
      </c>
      <c r="D181" s="45"/>
      <c r="F181" s="69">
        <v>80127</v>
      </c>
    </row>
    <row r="182" spans="1:4" ht="12.75">
      <c r="A182" s="1" t="s">
        <v>3979</v>
      </c>
      <c r="B182" s="1">
        <v>850</v>
      </c>
      <c r="D182" s="45"/>
    </row>
    <row r="183" spans="1:4" ht="12.75">
      <c r="A183" s="1" t="s">
        <v>3979</v>
      </c>
      <c r="B183" s="1" t="s">
        <v>3960</v>
      </c>
      <c r="D183" s="45"/>
    </row>
    <row r="184" spans="1:4" ht="12.75">
      <c r="A184" s="1" t="s">
        <v>3979</v>
      </c>
      <c r="B184" s="1" t="s">
        <v>3952</v>
      </c>
      <c r="D184" s="45"/>
    </row>
    <row r="185" spans="1:4" ht="12.75">
      <c r="A185" s="1" t="s">
        <v>3979</v>
      </c>
      <c r="B185" s="1" t="s">
        <v>3952</v>
      </c>
      <c r="D185" s="45"/>
    </row>
    <row r="186" spans="1:4" ht="12.75">
      <c r="A186" s="1" t="s">
        <v>3980</v>
      </c>
      <c r="D186" s="1"/>
    </row>
    <row r="187" spans="1:6" ht="12.75">
      <c r="A187" s="1" t="s">
        <v>3981</v>
      </c>
      <c r="B187" s="1">
        <v>850</v>
      </c>
      <c r="D187" s="45"/>
      <c r="F187" s="69">
        <v>80127</v>
      </c>
    </row>
    <row r="188" spans="1:4" ht="12.75">
      <c r="A188" s="1" t="s">
        <v>3982</v>
      </c>
      <c r="B188" s="1">
        <v>850</v>
      </c>
      <c r="D188" s="45"/>
    </row>
    <row r="189" spans="1:4" ht="12.75">
      <c r="A189" s="1" t="s">
        <v>3982</v>
      </c>
      <c r="B189" s="1" t="s">
        <v>3952</v>
      </c>
      <c r="D189" s="45"/>
    </row>
    <row r="190" spans="1:4" ht="12.75">
      <c r="A190" s="1" t="s">
        <v>3982</v>
      </c>
      <c r="B190" s="1" t="s">
        <v>3954</v>
      </c>
      <c r="D190" s="45"/>
    </row>
    <row r="191" spans="1:4" ht="12.75">
      <c r="A191" s="1" t="s">
        <v>3982</v>
      </c>
      <c r="B191" s="1" t="s">
        <v>3955</v>
      </c>
      <c r="D191" s="45"/>
    </row>
    <row r="192" spans="1:4" ht="12.75">
      <c r="A192" s="1" t="s">
        <v>3982</v>
      </c>
      <c r="B192" s="1" t="s">
        <v>3952</v>
      </c>
      <c r="D192" s="45"/>
    </row>
    <row r="193" spans="1:4" ht="12.75">
      <c r="A193" s="1" t="s">
        <v>3983</v>
      </c>
      <c r="B193" s="1" t="s">
        <v>3960</v>
      </c>
      <c r="D193" s="45"/>
    </row>
    <row r="194" spans="1:4" ht="12.75">
      <c r="A194" s="1" t="s">
        <v>3983</v>
      </c>
      <c r="B194" s="1" t="s">
        <v>3952</v>
      </c>
      <c r="D194" s="45"/>
    </row>
    <row r="195" spans="1:4" ht="12.75">
      <c r="A195" s="1" t="s">
        <v>3983</v>
      </c>
      <c r="B195" s="1" t="s">
        <v>3954</v>
      </c>
      <c r="D195" s="45"/>
    </row>
    <row r="196" spans="1:4" ht="12.75">
      <c r="A196" s="1" t="s">
        <v>3983</v>
      </c>
      <c r="B196" s="1" t="s">
        <v>3955</v>
      </c>
      <c r="D196" s="45"/>
    </row>
    <row r="197" spans="1:4" ht="12.75">
      <c r="A197" s="1" t="s">
        <v>3983</v>
      </c>
      <c r="B197" s="1" t="s">
        <v>3952</v>
      </c>
      <c r="D197" s="45"/>
    </row>
    <row r="198" spans="1:4" ht="12.75">
      <c r="A198" s="1" t="s">
        <v>3984</v>
      </c>
      <c r="D198" s="45"/>
    </row>
    <row r="199" spans="1:4" ht="12.75">
      <c r="A199" s="1" t="s">
        <v>3984</v>
      </c>
      <c r="D199" s="45"/>
    </row>
    <row r="200" spans="1:4" ht="12.75">
      <c r="A200" s="1" t="s">
        <v>3985</v>
      </c>
      <c r="D200" s="1"/>
    </row>
    <row r="201" spans="1:4" ht="12.75">
      <c r="A201" s="1" t="s">
        <v>3986</v>
      </c>
      <c r="D201" s="1"/>
    </row>
    <row r="202" spans="1:4" ht="12.75">
      <c r="A202" s="1" t="s">
        <v>3987</v>
      </c>
      <c r="D202" s="1"/>
    </row>
    <row r="203" spans="1:4" ht="12.75">
      <c r="A203" s="1" t="s">
        <v>3988</v>
      </c>
      <c r="D203" s="1"/>
    </row>
    <row r="204" spans="1:4" ht="12.75">
      <c r="A204" s="1" t="s">
        <v>3988</v>
      </c>
      <c r="B204" s="1">
        <v>960</v>
      </c>
      <c r="D204" s="45"/>
    </row>
    <row r="205" spans="1:4" ht="12.75">
      <c r="A205" s="1" t="s">
        <v>3989</v>
      </c>
      <c r="D205" s="1"/>
    </row>
    <row r="206" spans="1:4" ht="12.75">
      <c r="A206" s="1" t="s">
        <v>3990</v>
      </c>
      <c r="D206" s="1"/>
    </row>
    <row r="207" spans="1:4" ht="12.75">
      <c r="A207" s="1" t="s">
        <v>3991</v>
      </c>
      <c r="D207" s="1"/>
    </row>
    <row r="208" spans="1:4" ht="12.75">
      <c r="A208" s="1" t="s">
        <v>3992</v>
      </c>
      <c r="D208" s="1"/>
    </row>
    <row r="209" spans="1:4" ht="12.75">
      <c r="A209" s="1" t="s">
        <v>3993</v>
      </c>
      <c r="D209" s="1"/>
    </row>
    <row r="210" spans="1:4" ht="12.75">
      <c r="A210" s="1" t="s">
        <v>3994</v>
      </c>
      <c r="D210" s="1"/>
    </row>
    <row r="211" spans="1:4" ht="12.75">
      <c r="A211" s="1" t="s">
        <v>3994</v>
      </c>
      <c r="B211" s="1">
        <v>960</v>
      </c>
      <c r="D211" s="45"/>
    </row>
    <row r="212" spans="1:4" ht="12.75">
      <c r="A212" s="1" t="s">
        <v>3995</v>
      </c>
      <c r="B212" s="1" t="s">
        <v>3952</v>
      </c>
      <c r="D212" s="45"/>
    </row>
    <row r="213" spans="1:4" ht="12.75">
      <c r="A213" s="1" t="s">
        <v>3996</v>
      </c>
      <c r="D213" s="1"/>
    </row>
    <row r="214" spans="1:4" ht="12.75">
      <c r="A214" s="1" t="s">
        <v>3996</v>
      </c>
      <c r="B214" s="1">
        <v>960</v>
      </c>
      <c r="D214" s="45"/>
    </row>
    <row r="215" spans="1:4" ht="12.75">
      <c r="A215" s="1" t="s">
        <v>3997</v>
      </c>
      <c r="D215" s="1"/>
    </row>
    <row r="216" spans="1:4" ht="12.75">
      <c r="A216" s="1" t="s">
        <v>3998</v>
      </c>
      <c r="D216" s="1"/>
    </row>
    <row r="217" spans="1:4" ht="12.75">
      <c r="A217" s="1" t="s">
        <v>3999</v>
      </c>
      <c r="D217" s="45"/>
    </row>
    <row r="218" spans="1:4" ht="12.75">
      <c r="A218" s="1" t="s">
        <v>3999</v>
      </c>
      <c r="B218" s="1">
        <v>740</v>
      </c>
      <c r="D218" s="45"/>
    </row>
    <row r="219" spans="1:4" ht="12.75">
      <c r="A219" s="1" t="s">
        <v>3999</v>
      </c>
      <c r="B219" s="1" t="s">
        <v>3882</v>
      </c>
      <c r="D219" s="45"/>
    </row>
    <row r="220" spans="1:4" ht="12.75">
      <c r="A220" s="1" t="s">
        <v>3999</v>
      </c>
      <c r="B220" s="1">
        <v>940</v>
      </c>
      <c r="D220" s="45"/>
    </row>
    <row r="221" spans="1:4" ht="12.75">
      <c r="A221" s="1" t="s">
        <v>4000</v>
      </c>
      <c r="B221" s="1">
        <v>240</v>
      </c>
      <c r="D221" s="45"/>
    </row>
    <row r="222" spans="1:4" ht="12.75">
      <c r="A222" s="1" t="s">
        <v>4001</v>
      </c>
      <c r="B222" s="1">
        <v>760</v>
      </c>
      <c r="D222" s="45"/>
    </row>
    <row r="223" spans="1:4" ht="12.75">
      <c r="A223" s="1" t="s">
        <v>4001</v>
      </c>
      <c r="B223" s="1">
        <v>940</v>
      </c>
      <c r="D223" s="45"/>
    </row>
    <row r="224" spans="1:4" ht="12.75">
      <c r="A224" s="1" t="s">
        <v>4001</v>
      </c>
      <c r="B224" s="1" t="s">
        <v>3880</v>
      </c>
      <c r="D224" s="45"/>
    </row>
    <row r="225" spans="1:4" ht="12.75">
      <c r="A225" s="1" t="s">
        <v>4002</v>
      </c>
      <c r="B225" s="1" t="s">
        <v>3882</v>
      </c>
      <c r="D225" s="45"/>
    </row>
    <row r="226" spans="1:5" ht="12.75">
      <c r="A226" s="1" t="s">
        <v>4003</v>
      </c>
      <c r="B226" s="1" t="s">
        <v>3882</v>
      </c>
      <c r="D226" s="45"/>
      <c r="E226" s="45">
        <v>256063</v>
      </c>
    </row>
    <row r="227" spans="1:5" ht="12.75">
      <c r="A227" s="1" t="s">
        <v>4003</v>
      </c>
      <c r="B227" s="1" t="s">
        <v>3910</v>
      </c>
      <c r="D227" s="45"/>
      <c r="E227" s="45">
        <v>256063</v>
      </c>
    </row>
    <row r="228" spans="1:5" ht="12.75">
      <c r="A228" s="1" t="s">
        <v>4003</v>
      </c>
      <c r="B228" s="1">
        <v>940</v>
      </c>
      <c r="D228" s="45"/>
      <c r="E228" s="45">
        <v>256063</v>
      </c>
    </row>
    <row r="229" spans="1:5" ht="12.75">
      <c r="A229" s="1" t="s">
        <v>4003</v>
      </c>
      <c r="B229" s="1" t="s">
        <v>3880</v>
      </c>
      <c r="D229" s="45"/>
      <c r="E229" s="45">
        <v>256063</v>
      </c>
    </row>
    <row r="230" spans="1:5" ht="12.75">
      <c r="A230" s="1" t="s">
        <v>4003</v>
      </c>
      <c r="B230" s="1">
        <v>960</v>
      </c>
      <c r="D230" s="45"/>
      <c r="E230" s="45">
        <v>256063</v>
      </c>
    </row>
    <row r="231" spans="1:5" ht="12.75">
      <c r="A231" s="1" t="s">
        <v>4004</v>
      </c>
      <c r="B231" s="1" t="s">
        <v>4005</v>
      </c>
      <c r="C231" s="1">
        <v>80204</v>
      </c>
      <c r="E231" s="1" t="s">
        <v>4006</v>
      </c>
    </row>
    <row r="232" spans="1:5" ht="12.75">
      <c r="A232" s="1" t="s">
        <v>4004</v>
      </c>
      <c r="B232" s="1" t="s">
        <v>4007</v>
      </c>
      <c r="C232" s="1">
        <v>80204</v>
      </c>
      <c r="E232" s="1" t="s">
        <v>4006</v>
      </c>
    </row>
    <row r="233" spans="1:5" ht="12.75">
      <c r="A233" s="1" t="s">
        <v>4008</v>
      </c>
      <c r="B233" s="1" t="s">
        <v>4005</v>
      </c>
      <c r="C233" s="1">
        <v>80204</v>
      </c>
      <c r="D233" s="1"/>
      <c r="E233" s="1" t="s">
        <v>4006</v>
      </c>
    </row>
    <row r="234" spans="1:3" ht="12.75">
      <c r="A234" s="1" t="s">
        <v>4008</v>
      </c>
      <c r="B234" s="1" t="s">
        <v>4007</v>
      </c>
      <c r="C234" s="1">
        <v>80204</v>
      </c>
    </row>
    <row r="235" spans="1:4" ht="12.75">
      <c r="A235" s="1" t="s">
        <v>4009</v>
      </c>
      <c r="D235" s="1"/>
    </row>
    <row r="236" spans="1:4" ht="12.75">
      <c r="A236" s="1" t="s">
        <v>4010</v>
      </c>
      <c r="D236" s="1"/>
    </row>
    <row r="237" spans="1:4" ht="12.75">
      <c r="A237" s="1" t="s">
        <v>4010</v>
      </c>
      <c r="D237" s="1"/>
    </row>
    <row r="238" spans="1:4" ht="12.75">
      <c r="A238" s="1" t="s">
        <v>4011</v>
      </c>
      <c r="D238" s="45"/>
    </row>
    <row r="239" spans="1:4" ht="12.75">
      <c r="A239" s="1" t="s">
        <v>4011</v>
      </c>
      <c r="D239" s="45"/>
    </row>
    <row r="240" spans="1:4" ht="12.75">
      <c r="A240" s="1" t="s">
        <v>4012</v>
      </c>
      <c r="B240" s="1">
        <v>850</v>
      </c>
      <c r="D240" s="45"/>
    </row>
    <row r="241" spans="1:4" ht="12.75">
      <c r="A241" s="1" t="s">
        <v>4012</v>
      </c>
      <c r="B241" s="1" t="s">
        <v>3960</v>
      </c>
      <c r="D241" s="45"/>
    </row>
    <row r="242" spans="1:4" ht="12.75">
      <c r="A242" s="1" t="s">
        <v>4012</v>
      </c>
      <c r="B242" s="1" t="s">
        <v>3952</v>
      </c>
      <c r="D242" s="45"/>
    </row>
    <row r="243" spans="1:4" ht="12.75">
      <c r="A243" s="1" t="s">
        <v>4012</v>
      </c>
      <c r="B243" s="1" t="s">
        <v>3952</v>
      </c>
      <c r="D243" s="45"/>
    </row>
    <row r="244" spans="1:4" ht="12.75">
      <c r="A244" s="1" t="s">
        <v>4013</v>
      </c>
      <c r="B244" s="1" t="s">
        <v>3952</v>
      </c>
      <c r="D244" s="45"/>
    </row>
    <row r="245" spans="1:4" ht="12.75">
      <c r="A245" s="1" t="s">
        <v>4013</v>
      </c>
      <c r="B245" s="1" t="s">
        <v>3952</v>
      </c>
      <c r="D245" s="45"/>
    </row>
    <row r="246" spans="1:4" ht="12.75">
      <c r="A246" s="1"/>
      <c r="D246" s="45"/>
    </row>
    <row r="247" spans="1:4" ht="12.75">
      <c r="A247" s="1"/>
      <c r="D247" s="45"/>
    </row>
    <row r="248" spans="1:4" ht="12.75">
      <c r="A248" s="1"/>
      <c r="D248" s="45"/>
    </row>
    <row r="249" spans="1:4" ht="12.75">
      <c r="A249" s="1"/>
      <c r="D249" s="45"/>
    </row>
    <row r="250" spans="1:4" ht="12.75">
      <c r="A250" s="1"/>
      <c r="D250" s="45"/>
    </row>
    <row r="251" spans="1:4" ht="12.75">
      <c r="A251" s="1"/>
      <c r="D251" s="45"/>
    </row>
    <row r="252" spans="1:4" ht="12.75">
      <c r="A252" s="1"/>
      <c r="D252" s="45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254"/>
  <sheetViews>
    <sheetView zoomScale="85" zoomScaleNormal="85" workbookViewId="0" topLeftCell="A1">
      <pane ySplit="3" topLeftCell="A101" activePane="bottomLeft" state="frozen"/>
      <selection pane="topLeft" activeCell="A1" sqref="A1"/>
      <selection pane="bottomLeft" activeCell="I3" sqref="I3"/>
    </sheetView>
  </sheetViews>
  <sheetFormatPr defaultColWidth="9.00390625" defaultRowHeight="12.75"/>
  <cols>
    <col min="1" max="1" width="10.125" style="0" customWidth="1"/>
    <col min="2" max="2" width="16.00390625" style="1" customWidth="1"/>
    <col min="3" max="3" width="13.875" style="1" customWidth="1"/>
    <col min="4" max="4" width="15.125" style="1" customWidth="1"/>
    <col min="5" max="5" width="12.375" style="0" customWidth="1"/>
    <col min="6" max="6" width="11.00390625" style="1" customWidth="1"/>
    <col min="7" max="7" width="12.375" style="0" customWidth="1"/>
    <col min="8" max="8" width="13.00390625" style="1" customWidth="1"/>
    <col min="9" max="9" width="15.625" style="1" customWidth="1"/>
  </cols>
  <sheetData>
    <row r="1" spans="1:7" ht="12.75" customHeight="1">
      <c r="A1" s="67" t="s">
        <v>4014</v>
      </c>
      <c r="E1" s="1"/>
      <c r="G1" s="1"/>
    </row>
    <row r="2" spans="1:7" ht="12.75" customHeight="1" hidden="1">
      <c r="A2" s="1"/>
      <c r="E2" s="1"/>
      <c r="G2" s="1"/>
    </row>
    <row r="3" spans="1:16" ht="63.75" customHeight="1">
      <c r="A3" s="54" t="s">
        <v>4015</v>
      </c>
      <c r="B3" s="55" t="s">
        <v>500</v>
      </c>
      <c r="C3" s="55" t="s">
        <v>2921</v>
      </c>
      <c r="D3" s="55" t="s">
        <v>4016</v>
      </c>
      <c r="E3" s="55" t="s">
        <v>4017</v>
      </c>
      <c r="F3" s="55" t="s">
        <v>4018</v>
      </c>
      <c r="G3" s="66" t="s">
        <v>3603</v>
      </c>
      <c r="H3" s="66" t="s">
        <v>1163</v>
      </c>
      <c r="I3" s="70" t="s">
        <v>3</v>
      </c>
      <c r="J3" s="71"/>
      <c r="K3" s="66"/>
      <c r="L3" s="72"/>
      <c r="M3" s="35"/>
      <c r="N3" s="41"/>
      <c r="O3" s="41"/>
      <c r="P3" s="41"/>
    </row>
    <row r="4" spans="1:7" ht="12.75">
      <c r="A4" s="1" t="s">
        <v>4019</v>
      </c>
      <c r="E4" s="1"/>
      <c r="F4" s="50"/>
      <c r="G4" s="50"/>
    </row>
    <row r="5" spans="1:7" ht="12.75">
      <c r="A5" s="1" t="s">
        <v>4020</v>
      </c>
      <c r="B5" s="1">
        <v>121</v>
      </c>
      <c r="E5" s="1"/>
      <c r="F5" s="50"/>
      <c r="G5" s="50" t="s">
        <v>1923</v>
      </c>
    </row>
    <row r="6" spans="1:7" ht="12.75">
      <c r="A6" s="1" t="s">
        <v>4021</v>
      </c>
      <c r="B6" s="1">
        <v>121</v>
      </c>
      <c r="E6" s="1"/>
      <c r="F6" s="50"/>
      <c r="G6" s="50" t="s">
        <v>1923</v>
      </c>
    </row>
    <row r="7" spans="1:7" ht="12.75">
      <c r="A7" s="1" t="s">
        <v>4022</v>
      </c>
      <c r="B7" s="1">
        <v>323</v>
      </c>
      <c r="C7" s="45">
        <v>256071</v>
      </c>
      <c r="D7" s="45"/>
      <c r="E7" s="1"/>
      <c r="F7" s="50"/>
      <c r="G7" s="50" t="s">
        <v>1923</v>
      </c>
    </row>
    <row r="8" spans="1:7" ht="12.75">
      <c r="A8" s="1" t="s">
        <v>4022</v>
      </c>
      <c r="B8" s="1">
        <v>121</v>
      </c>
      <c r="C8" s="33" t="s">
        <v>4023</v>
      </c>
      <c r="E8" s="1"/>
      <c r="G8" s="50" t="s">
        <v>1923</v>
      </c>
    </row>
    <row r="9" spans="1:7" ht="12.75">
      <c r="A9" s="1" t="s">
        <v>4024</v>
      </c>
      <c r="B9" s="53"/>
      <c r="C9" s="53"/>
      <c r="D9" s="53"/>
      <c r="E9" s="1"/>
      <c r="F9" s="50"/>
      <c r="G9" s="50"/>
    </row>
    <row r="10" spans="1:7" ht="12.75">
      <c r="A10" s="1" t="s">
        <v>4025</v>
      </c>
      <c r="E10" s="1"/>
      <c r="F10" s="50"/>
      <c r="G10" s="50"/>
    </row>
    <row r="11" spans="1:7" ht="12.75">
      <c r="A11" s="1" t="s">
        <v>4026</v>
      </c>
      <c r="B11" s="53"/>
      <c r="C11" s="53"/>
      <c r="D11" s="53"/>
      <c r="E11" s="1"/>
      <c r="F11" s="50"/>
      <c r="G11" s="50"/>
    </row>
    <row r="12" spans="1:7" ht="12.75">
      <c r="A12" s="1" t="s">
        <v>4027</v>
      </c>
      <c r="B12" s="1">
        <v>323</v>
      </c>
      <c r="E12" s="1"/>
      <c r="F12" s="50"/>
      <c r="G12" s="50" t="s">
        <v>1923</v>
      </c>
    </row>
    <row r="13" spans="1:7" ht="12.75">
      <c r="A13" s="1" t="s">
        <v>4028</v>
      </c>
      <c r="B13" s="1">
        <v>323</v>
      </c>
      <c r="E13" s="1"/>
      <c r="F13" s="50"/>
      <c r="G13" s="50" t="s">
        <v>1923</v>
      </c>
    </row>
    <row r="14" spans="1:7" ht="12.75">
      <c r="A14" s="1" t="s">
        <v>4029</v>
      </c>
      <c r="B14" s="1">
        <v>323</v>
      </c>
      <c r="E14" s="1"/>
      <c r="F14" s="50"/>
      <c r="G14" s="50" t="s">
        <v>1923</v>
      </c>
    </row>
    <row r="15" spans="1:7" ht="12.75">
      <c r="A15" s="1" t="s">
        <v>4030</v>
      </c>
      <c r="B15" s="1">
        <v>323</v>
      </c>
      <c r="E15" s="1"/>
      <c r="F15" s="50"/>
      <c r="G15" s="50" t="s">
        <v>1923</v>
      </c>
    </row>
    <row r="16" spans="1:5" ht="12.75">
      <c r="A16" s="1" t="s">
        <v>4031</v>
      </c>
      <c r="B16" s="1" t="s">
        <v>4032</v>
      </c>
      <c r="C16" s="45">
        <v>256071</v>
      </c>
      <c r="D16" s="45"/>
      <c r="E16" s="1"/>
    </row>
    <row r="17" spans="1:7" ht="12.75">
      <c r="A17" s="1" t="s">
        <v>4033</v>
      </c>
      <c r="B17" s="1">
        <v>323</v>
      </c>
      <c r="E17" s="1"/>
      <c r="F17" s="50"/>
      <c r="G17" s="50" t="s">
        <v>1923</v>
      </c>
    </row>
    <row r="18" spans="1:5" ht="12.75">
      <c r="A18" s="1" t="s">
        <v>4034</v>
      </c>
      <c r="B18" s="1" t="s">
        <v>4035</v>
      </c>
      <c r="C18" s="1">
        <v>80204</v>
      </c>
      <c r="E18" s="1"/>
    </row>
    <row r="19" spans="1:7" ht="12.75">
      <c r="A19" s="1" t="s">
        <v>4036</v>
      </c>
      <c r="B19" s="1">
        <v>323</v>
      </c>
      <c r="E19" s="1"/>
      <c r="F19" s="50"/>
      <c r="G19" s="50" t="s">
        <v>1923</v>
      </c>
    </row>
    <row r="20" spans="1:7" ht="12.75">
      <c r="A20" s="1" t="s">
        <v>4037</v>
      </c>
      <c r="B20" s="1">
        <v>323</v>
      </c>
      <c r="E20" s="1"/>
      <c r="F20" s="50"/>
      <c r="G20" s="50" t="s">
        <v>1923</v>
      </c>
    </row>
    <row r="21" spans="1:5" ht="12.75">
      <c r="A21" s="1" t="s">
        <v>4038</v>
      </c>
      <c r="E21" s="1"/>
    </row>
    <row r="22" spans="1:5" ht="12.75">
      <c r="A22" s="1" t="s">
        <v>4039</v>
      </c>
      <c r="B22" s="1" t="s">
        <v>4040</v>
      </c>
      <c r="D22" s="1" t="s">
        <v>65</v>
      </c>
      <c r="E22" s="1"/>
    </row>
    <row r="23" spans="1:5" ht="12.75">
      <c r="A23" s="1" t="s">
        <v>4041</v>
      </c>
      <c r="E23" s="1"/>
    </row>
    <row r="24" spans="1:5" ht="12.75">
      <c r="A24" s="1" t="s">
        <v>4042</v>
      </c>
      <c r="E24" s="1"/>
    </row>
    <row r="25" spans="1:5" ht="12.75">
      <c r="A25" s="1" t="s">
        <v>4043</v>
      </c>
      <c r="B25" s="1" t="s">
        <v>4035</v>
      </c>
      <c r="C25" s="1">
        <v>80204</v>
      </c>
      <c r="E25" s="1"/>
    </row>
    <row r="26" spans="1:5" ht="12.75">
      <c r="A26" s="1" t="s">
        <v>3229</v>
      </c>
      <c r="E26" s="1"/>
    </row>
    <row r="27" spans="1:5" ht="12.75">
      <c r="A27" s="1" t="s">
        <v>3234</v>
      </c>
      <c r="B27" s="45">
        <v>121</v>
      </c>
      <c r="C27" s="45"/>
      <c r="D27" s="45"/>
      <c r="E27" s="1"/>
    </row>
    <row r="28" spans="1:5" ht="12.75">
      <c r="A28" s="1" t="s">
        <v>3235</v>
      </c>
      <c r="B28" s="45">
        <v>121</v>
      </c>
      <c r="C28" s="45"/>
      <c r="D28" s="45"/>
      <c r="E28" s="1"/>
    </row>
    <row r="29" spans="1:7" ht="12.75">
      <c r="A29" s="1" t="s">
        <v>4044</v>
      </c>
      <c r="B29" s="1">
        <v>323</v>
      </c>
      <c r="E29" s="1"/>
      <c r="F29" s="50"/>
      <c r="G29" s="50" t="s">
        <v>1923</v>
      </c>
    </row>
    <row r="30" spans="1:7" ht="12.75">
      <c r="A30" s="1" t="s">
        <v>4045</v>
      </c>
      <c r="B30" s="1">
        <v>323</v>
      </c>
      <c r="C30" s="33" t="s">
        <v>4023</v>
      </c>
      <c r="E30" s="1"/>
      <c r="F30" s="50"/>
      <c r="G30" s="50" t="s">
        <v>1923</v>
      </c>
    </row>
    <row r="31" spans="1:7" ht="12.75">
      <c r="A31" s="1" t="s">
        <v>4046</v>
      </c>
      <c r="B31" s="1">
        <v>323</v>
      </c>
      <c r="C31" s="33" t="s">
        <v>4023</v>
      </c>
      <c r="E31" s="1"/>
      <c r="F31" s="50"/>
      <c r="G31" s="50" t="s">
        <v>1923</v>
      </c>
    </row>
    <row r="32" spans="1:5" ht="12.75">
      <c r="A32" s="1" t="s">
        <v>4047</v>
      </c>
      <c r="B32" s="1">
        <v>626</v>
      </c>
      <c r="C32" s="1">
        <v>80204</v>
      </c>
      <c r="E32" s="1"/>
    </row>
    <row r="33" spans="1:6" ht="12.75">
      <c r="A33" s="1" t="s">
        <v>4048</v>
      </c>
      <c r="B33" s="1">
        <v>626</v>
      </c>
      <c r="C33" s="1">
        <v>80204</v>
      </c>
      <c r="E33" s="1"/>
      <c r="F33" s="45">
        <v>13174</v>
      </c>
    </row>
    <row r="34" spans="1:5" ht="12.75">
      <c r="A34" s="1" t="s">
        <v>4049</v>
      </c>
      <c r="E34" s="1"/>
    </row>
    <row r="35" spans="1:5" ht="12.75">
      <c r="A35" s="1" t="s">
        <v>4050</v>
      </c>
      <c r="E35" s="1"/>
    </row>
    <row r="36" spans="1:5" ht="12.75">
      <c r="A36" s="1" t="s">
        <v>4051</v>
      </c>
      <c r="E36" s="1"/>
    </row>
    <row r="37" spans="1:5" ht="12.75">
      <c r="A37" s="1" t="s">
        <v>4052</v>
      </c>
      <c r="B37" s="1">
        <v>626</v>
      </c>
      <c r="C37" s="1">
        <v>80204</v>
      </c>
      <c r="E37" s="1"/>
    </row>
    <row r="38" spans="1:5" ht="12.75">
      <c r="A38" s="1" t="s">
        <v>4053</v>
      </c>
      <c r="E38" s="1"/>
    </row>
    <row r="39" spans="1:5" ht="12.75">
      <c r="A39" s="1" t="s">
        <v>4054</v>
      </c>
      <c r="E39" s="1"/>
    </row>
    <row r="40" spans="1:5" ht="12.75">
      <c r="A40" s="1" t="s">
        <v>3281</v>
      </c>
      <c r="B40" s="1" t="s">
        <v>4055</v>
      </c>
      <c r="E40" s="45"/>
    </row>
    <row r="41" spans="1:6" ht="12.75">
      <c r="A41" s="1" t="s">
        <v>4056</v>
      </c>
      <c r="B41" s="1">
        <v>626</v>
      </c>
      <c r="C41" s="1">
        <v>80204</v>
      </c>
      <c r="E41" s="1"/>
      <c r="F41" s="45">
        <v>13174</v>
      </c>
    </row>
    <row r="42" spans="1:5" ht="12.75">
      <c r="A42" s="1" t="s">
        <v>4056</v>
      </c>
      <c r="B42" s="1">
        <v>626</v>
      </c>
      <c r="C42" s="1">
        <v>80204</v>
      </c>
      <c r="E42" s="1"/>
    </row>
    <row r="43" spans="1:6" ht="12.75">
      <c r="A43" s="1" t="s">
        <v>4057</v>
      </c>
      <c r="B43" s="1">
        <v>626</v>
      </c>
      <c r="C43" s="1">
        <v>80204</v>
      </c>
      <c r="E43" s="1"/>
      <c r="F43" s="45">
        <v>13174</v>
      </c>
    </row>
    <row r="44" spans="1:5" ht="12.75">
      <c r="A44" s="1" t="s">
        <v>4058</v>
      </c>
      <c r="E44" s="1"/>
    </row>
    <row r="45" spans="1:5" ht="12.75">
      <c r="A45" s="1" t="s">
        <v>4059</v>
      </c>
      <c r="E45" s="1"/>
    </row>
    <row r="46" spans="1:5" ht="12.75">
      <c r="A46" s="1" t="s">
        <v>4060</v>
      </c>
      <c r="E46" s="1"/>
    </row>
    <row r="47" spans="1:5" ht="12.75">
      <c r="A47" s="1" t="s">
        <v>4061</v>
      </c>
      <c r="E47" s="1"/>
    </row>
    <row r="48" spans="1:5" ht="12.75">
      <c r="A48" s="1" t="s">
        <v>4062</v>
      </c>
      <c r="E48" s="1"/>
    </row>
    <row r="49" spans="1:5" ht="12.75">
      <c r="A49" s="1" t="s">
        <v>4063</v>
      </c>
      <c r="E49" s="1"/>
    </row>
    <row r="50" spans="1:5" ht="12.75">
      <c r="A50" s="1" t="s">
        <v>4064</v>
      </c>
      <c r="E50" s="1"/>
    </row>
    <row r="51" spans="1:5" ht="12.75">
      <c r="A51" s="1" t="s">
        <v>4065</v>
      </c>
      <c r="B51" s="1">
        <v>626</v>
      </c>
      <c r="C51" s="1">
        <v>80204</v>
      </c>
      <c r="E51" s="1"/>
    </row>
    <row r="52" spans="1:9" ht="12.75">
      <c r="A52" s="1" t="s">
        <v>4065</v>
      </c>
      <c r="B52" s="1" t="s">
        <v>4066</v>
      </c>
      <c r="E52" s="1"/>
      <c r="I52" s="45">
        <v>256304</v>
      </c>
    </row>
    <row r="53" spans="1:9" ht="12.75">
      <c r="A53" s="1" t="s">
        <v>4067</v>
      </c>
      <c r="B53" s="1">
        <v>626</v>
      </c>
      <c r="E53" s="1"/>
      <c r="I53" s="45">
        <v>256304</v>
      </c>
    </row>
    <row r="54" spans="1:9" ht="12.75">
      <c r="A54" s="1" t="s">
        <v>4068</v>
      </c>
      <c r="B54" s="1">
        <v>626</v>
      </c>
      <c r="E54" s="1"/>
      <c r="I54" s="45">
        <v>256304</v>
      </c>
    </row>
    <row r="55" spans="1:9" ht="12.75">
      <c r="A55" s="1" t="s">
        <v>3292</v>
      </c>
      <c r="B55" s="1">
        <v>626</v>
      </c>
      <c r="C55" s="1">
        <v>80204</v>
      </c>
      <c r="D55" s="1" t="s">
        <v>65</v>
      </c>
      <c r="E55" s="1"/>
      <c r="I55" s="45">
        <v>256304</v>
      </c>
    </row>
    <row r="56" spans="1:5" ht="12.75">
      <c r="A56" s="1" t="s">
        <v>3292</v>
      </c>
      <c r="B56" s="1" t="s">
        <v>4069</v>
      </c>
      <c r="C56" s="1">
        <v>80204</v>
      </c>
      <c r="E56" s="1"/>
    </row>
    <row r="57" spans="1:5" ht="12.75">
      <c r="A57" s="1" t="s">
        <v>4070</v>
      </c>
      <c r="E57" s="1"/>
    </row>
    <row r="58" spans="1:9" ht="12.75">
      <c r="A58" s="1" t="s">
        <v>4071</v>
      </c>
      <c r="B58" s="1">
        <v>626</v>
      </c>
      <c r="E58" s="1"/>
      <c r="I58" s="45">
        <v>256304</v>
      </c>
    </row>
    <row r="59" spans="1:9" ht="12.75">
      <c r="A59" s="1" t="s">
        <v>4072</v>
      </c>
      <c r="B59" s="1" t="s">
        <v>4066</v>
      </c>
      <c r="E59" s="1"/>
      <c r="I59" s="45">
        <v>256304</v>
      </c>
    </row>
    <row r="60" spans="1:9" ht="12.75">
      <c r="A60" s="1" t="s">
        <v>4073</v>
      </c>
      <c r="B60" s="1" t="s">
        <v>4066</v>
      </c>
      <c r="E60" s="1"/>
      <c r="I60" s="45">
        <v>256304</v>
      </c>
    </row>
    <row r="61" spans="1:5" ht="12.75">
      <c r="A61" s="1" t="s">
        <v>3305</v>
      </c>
      <c r="B61" s="1" t="s">
        <v>4055</v>
      </c>
      <c r="E61" s="45"/>
    </row>
    <row r="62" spans="1:5" ht="12.75">
      <c r="A62" s="1" t="s">
        <v>3311</v>
      </c>
      <c r="B62" s="1" t="s">
        <v>4055</v>
      </c>
      <c r="C62" s="45"/>
      <c r="D62" s="45"/>
      <c r="E62" s="45"/>
    </row>
    <row r="63" spans="1:5" ht="12.75">
      <c r="A63" s="1" t="s">
        <v>3319</v>
      </c>
      <c r="B63" s="1" t="s">
        <v>4055</v>
      </c>
      <c r="C63" s="45"/>
      <c r="D63" s="45"/>
      <c r="E63" s="45"/>
    </row>
    <row r="64" spans="1:5" ht="12.75">
      <c r="A64" s="1" t="s">
        <v>4074</v>
      </c>
      <c r="E64" s="1"/>
    </row>
    <row r="65" spans="1:5" ht="12.75">
      <c r="A65" s="1" t="s">
        <v>4075</v>
      </c>
      <c r="E65" s="1"/>
    </row>
    <row r="66" spans="1:5" ht="12.75">
      <c r="A66" s="1" t="s">
        <v>4076</v>
      </c>
      <c r="B66" s="1" t="s">
        <v>4077</v>
      </c>
      <c r="C66" s="1">
        <v>80204</v>
      </c>
      <c r="E66" s="1"/>
    </row>
    <row r="67" spans="1:5" ht="12.75">
      <c r="A67" s="1" t="s">
        <v>4078</v>
      </c>
      <c r="B67" s="1" t="s">
        <v>4077</v>
      </c>
      <c r="C67" s="1">
        <v>80204</v>
      </c>
      <c r="E67" s="1"/>
    </row>
    <row r="68" spans="1:5" ht="12.75">
      <c r="A68" s="1" t="s">
        <v>4079</v>
      </c>
      <c r="E68" s="1"/>
    </row>
    <row r="69" spans="1:5" ht="12.75">
      <c r="A69" s="1" t="s">
        <v>4080</v>
      </c>
      <c r="E69" s="1"/>
    </row>
    <row r="70" spans="1:5" ht="12.75">
      <c r="A70" s="1" t="s">
        <v>3376</v>
      </c>
      <c r="E70" s="1"/>
    </row>
    <row r="71" spans="1:5" ht="12.75">
      <c r="A71" s="1" t="s">
        <v>4081</v>
      </c>
      <c r="E71" s="1"/>
    </row>
    <row r="72" spans="1:5" ht="12.75">
      <c r="A72" s="1" t="s">
        <v>4082</v>
      </c>
      <c r="E72" s="1"/>
    </row>
    <row r="73" spans="1:5" ht="12.75">
      <c r="A73" s="1" t="s">
        <v>4083</v>
      </c>
      <c r="E73" s="1"/>
    </row>
    <row r="74" spans="1:5" ht="12.75">
      <c r="A74" s="1" t="s">
        <v>4084</v>
      </c>
      <c r="B74" s="1" t="s">
        <v>4085</v>
      </c>
      <c r="C74" s="1">
        <v>80204</v>
      </c>
      <c r="E74" s="1"/>
    </row>
    <row r="75" spans="1:5" ht="12.75">
      <c r="A75" s="1" t="s">
        <v>4086</v>
      </c>
      <c r="B75" s="1" t="s">
        <v>4085</v>
      </c>
      <c r="D75" s="1" t="s">
        <v>65</v>
      </c>
      <c r="E75" s="1"/>
    </row>
    <row r="76" spans="1:5" ht="12.75">
      <c r="A76" s="1" t="s">
        <v>4087</v>
      </c>
      <c r="E76" s="1"/>
    </row>
    <row r="77" spans="1:5" ht="12.75">
      <c r="A77" s="1" t="s">
        <v>4088</v>
      </c>
      <c r="E77" s="1"/>
    </row>
    <row r="78" spans="1:5" ht="12.75">
      <c r="A78" s="1" t="s">
        <v>4089</v>
      </c>
      <c r="E78" s="1"/>
    </row>
    <row r="79" spans="1:5" ht="12.75">
      <c r="A79" s="1" t="s">
        <v>4090</v>
      </c>
      <c r="E79" s="1"/>
    </row>
    <row r="80" spans="1:5" ht="12.75">
      <c r="A80" s="1" t="s">
        <v>3396</v>
      </c>
      <c r="B80" s="1" t="s">
        <v>4091</v>
      </c>
      <c r="C80" s="1">
        <v>80204</v>
      </c>
      <c r="D80" s="1" t="s">
        <v>262</v>
      </c>
      <c r="E80" s="1"/>
    </row>
    <row r="81" spans="1:5" ht="12.75">
      <c r="A81" s="1" t="s">
        <v>3396</v>
      </c>
      <c r="B81" s="1" t="s">
        <v>4069</v>
      </c>
      <c r="C81" s="1">
        <v>80204</v>
      </c>
      <c r="D81" s="1" t="s">
        <v>262</v>
      </c>
      <c r="E81" s="1"/>
    </row>
    <row r="82" spans="1:5" ht="12.75">
      <c r="A82" s="1" t="s">
        <v>4092</v>
      </c>
      <c r="E82" s="1"/>
    </row>
    <row r="83" spans="1:8" ht="12.75">
      <c r="A83" s="1" t="s">
        <v>4093</v>
      </c>
      <c r="B83" s="1" t="s">
        <v>4094</v>
      </c>
      <c r="E83" s="1"/>
      <c r="H83" s="1" t="s">
        <v>3171</v>
      </c>
    </row>
    <row r="84" spans="1:8" ht="12.75">
      <c r="A84" s="1" t="s">
        <v>4093</v>
      </c>
      <c r="B84" s="1" t="s">
        <v>4095</v>
      </c>
      <c r="E84" s="1"/>
      <c r="H84" s="1" t="s">
        <v>3171</v>
      </c>
    </row>
    <row r="85" spans="1:8" ht="12.75">
      <c r="A85" s="1" t="s">
        <v>4096</v>
      </c>
      <c r="B85" s="1" t="s">
        <v>4097</v>
      </c>
      <c r="E85" s="1"/>
      <c r="H85" s="1" t="s">
        <v>3171</v>
      </c>
    </row>
    <row r="86" spans="1:8" ht="12.75">
      <c r="A86" s="1" t="s">
        <v>4098</v>
      </c>
      <c r="B86" s="1" t="s">
        <v>4097</v>
      </c>
      <c r="E86" s="1"/>
      <c r="H86" s="1" t="s">
        <v>3171</v>
      </c>
    </row>
    <row r="87" spans="1:8" ht="12.75">
      <c r="A87" s="1" t="s">
        <v>4099</v>
      </c>
      <c r="B87" s="1" t="s">
        <v>4100</v>
      </c>
      <c r="E87" s="1"/>
      <c r="H87" s="1" t="s">
        <v>3171</v>
      </c>
    </row>
    <row r="88" spans="1:8" ht="12.75">
      <c r="A88" s="1" t="s">
        <v>4101</v>
      </c>
      <c r="B88" s="1" t="s">
        <v>4097</v>
      </c>
      <c r="E88" s="1"/>
      <c r="H88" s="1" t="s">
        <v>3171</v>
      </c>
    </row>
    <row r="89" spans="1:8" ht="12.75">
      <c r="A89" s="1" t="s">
        <v>4102</v>
      </c>
      <c r="B89" s="1" t="s">
        <v>4103</v>
      </c>
      <c r="E89" s="1"/>
      <c r="H89" s="1" t="s">
        <v>3171</v>
      </c>
    </row>
    <row r="90" spans="1:8" ht="12.75">
      <c r="A90" s="1" t="s">
        <v>4104</v>
      </c>
      <c r="B90" s="1" t="s">
        <v>4100</v>
      </c>
      <c r="E90" s="1"/>
      <c r="H90" s="1" t="s">
        <v>3171</v>
      </c>
    </row>
    <row r="91" spans="1:8" ht="12.75">
      <c r="A91" s="1" t="s">
        <v>4105</v>
      </c>
      <c r="B91" s="1" t="s">
        <v>4097</v>
      </c>
      <c r="E91" s="1"/>
      <c r="H91" s="1" t="s">
        <v>3171</v>
      </c>
    </row>
    <row r="92" spans="1:8" ht="12.75">
      <c r="A92" s="1" t="s">
        <v>4105</v>
      </c>
      <c r="B92" s="1" t="s">
        <v>4100</v>
      </c>
      <c r="E92" s="1"/>
      <c r="H92" s="1" t="s">
        <v>3171</v>
      </c>
    </row>
    <row r="93" spans="1:8" ht="12.75">
      <c r="A93" s="1" t="s">
        <v>4106</v>
      </c>
      <c r="B93" s="1" t="s">
        <v>4107</v>
      </c>
      <c r="E93" s="1"/>
      <c r="H93" s="1" t="s">
        <v>3171</v>
      </c>
    </row>
    <row r="94" spans="1:8" ht="12.75">
      <c r="A94" s="1" t="s">
        <v>4106</v>
      </c>
      <c r="B94" s="1" t="s">
        <v>4097</v>
      </c>
      <c r="E94" s="1"/>
      <c r="H94" s="1" t="s">
        <v>3171</v>
      </c>
    </row>
    <row r="95" spans="1:8" ht="12.75">
      <c r="A95" s="1" t="s">
        <v>4108</v>
      </c>
      <c r="B95" s="1" t="s">
        <v>4097</v>
      </c>
      <c r="E95" s="1"/>
      <c r="H95" s="1" t="s">
        <v>3171</v>
      </c>
    </row>
    <row r="96" spans="1:8" ht="12.75">
      <c r="A96" s="1" t="s">
        <v>4109</v>
      </c>
      <c r="B96" s="1" t="s">
        <v>4100</v>
      </c>
      <c r="E96" s="1"/>
      <c r="H96" s="1" t="s">
        <v>3171</v>
      </c>
    </row>
    <row r="97" spans="1:8" ht="12.75">
      <c r="A97" s="1" t="s">
        <v>4110</v>
      </c>
      <c r="B97" s="1" t="s">
        <v>4103</v>
      </c>
      <c r="E97" s="1"/>
      <c r="H97" s="1" t="s">
        <v>3171</v>
      </c>
    </row>
    <row r="98" spans="1:8" ht="12.75">
      <c r="A98" s="1" t="s">
        <v>4110</v>
      </c>
      <c r="B98" s="1" t="s">
        <v>4097</v>
      </c>
      <c r="E98" s="1"/>
      <c r="H98" s="1" t="s">
        <v>3171</v>
      </c>
    </row>
    <row r="99" spans="1:8" ht="12.75">
      <c r="A99" s="1" t="s">
        <v>4110</v>
      </c>
      <c r="B99" s="1" t="s">
        <v>4066</v>
      </c>
      <c r="E99" s="1"/>
      <c r="H99" s="1" t="s">
        <v>3171</v>
      </c>
    </row>
    <row r="100" spans="1:5" ht="12.75">
      <c r="A100" s="1" t="s">
        <v>4111</v>
      </c>
      <c r="E100" s="1"/>
    </row>
    <row r="101" spans="1:5" ht="12.75">
      <c r="A101" s="1" t="s">
        <v>4112</v>
      </c>
      <c r="E101" s="1"/>
    </row>
    <row r="102" spans="1:5" ht="12.75">
      <c r="A102" s="1" t="s">
        <v>4113</v>
      </c>
      <c r="E102" s="1"/>
    </row>
    <row r="103" spans="1:5" ht="12.75">
      <c r="A103" s="1" t="s">
        <v>4114</v>
      </c>
      <c r="E103" s="1"/>
    </row>
    <row r="104" spans="1:7" ht="12.75">
      <c r="A104" s="1" t="s">
        <v>4115</v>
      </c>
      <c r="B104" s="1">
        <v>323</v>
      </c>
      <c r="E104" s="1"/>
      <c r="F104" s="50"/>
      <c r="G104" s="50" t="s">
        <v>1923</v>
      </c>
    </row>
    <row r="105" spans="1:7" ht="12.75">
      <c r="A105" s="1" t="s">
        <v>4116</v>
      </c>
      <c r="B105" s="1">
        <v>323</v>
      </c>
      <c r="E105" s="1"/>
      <c r="F105" s="50"/>
      <c r="G105" s="50" t="s">
        <v>1923</v>
      </c>
    </row>
    <row r="106" spans="1:7" ht="12.75">
      <c r="A106" s="1" t="s">
        <v>4117</v>
      </c>
      <c r="B106" s="1">
        <v>323</v>
      </c>
      <c r="E106" s="1"/>
      <c r="F106" s="50"/>
      <c r="G106" s="50" t="s">
        <v>1923</v>
      </c>
    </row>
    <row r="107" spans="1:7" ht="12.75">
      <c r="A107" s="1" t="s">
        <v>4118</v>
      </c>
      <c r="B107" s="1">
        <v>323</v>
      </c>
      <c r="E107" s="1"/>
      <c r="F107" s="50"/>
      <c r="G107" s="50" t="s">
        <v>1923</v>
      </c>
    </row>
    <row r="108" spans="1:5" ht="12.75">
      <c r="A108" s="1" t="s">
        <v>4119</v>
      </c>
      <c r="B108" s="1" t="s">
        <v>4120</v>
      </c>
      <c r="C108" s="33" t="s">
        <v>4023</v>
      </c>
      <c r="E108" s="1"/>
    </row>
    <row r="109" spans="1:5" ht="12.75">
      <c r="A109" s="1" t="s">
        <v>4121</v>
      </c>
      <c r="B109" s="1" t="s">
        <v>4120</v>
      </c>
      <c r="C109" s="33" t="s">
        <v>4023</v>
      </c>
      <c r="E109" s="1"/>
    </row>
    <row r="110" spans="1:5" ht="12.75">
      <c r="A110" s="1" t="s">
        <v>4122</v>
      </c>
      <c r="B110" s="1" t="s">
        <v>4123</v>
      </c>
      <c r="E110" s="1"/>
    </row>
    <row r="111" spans="1:5" ht="12.75">
      <c r="A111" s="1" t="s">
        <v>4124</v>
      </c>
      <c r="E111" s="1"/>
    </row>
    <row r="112" spans="1:5" ht="12.75">
      <c r="A112" s="1" t="s">
        <v>4125</v>
      </c>
      <c r="E112" s="1"/>
    </row>
    <row r="113" spans="1:5" ht="12.75">
      <c r="A113" s="1" t="s">
        <v>4126</v>
      </c>
      <c r="E113" s="1"/>
    </row>
    <row r="114" spans="1:5" ht="12.75">
      <c r="A114" s="1" t="s">
        <v>4127</v>
      </c>
      <c r="E114" s="1"/>
    </row>
    <row r="115" spans="1:5" ht="12.75">
      <c r="A115" s="1" t="s">
        <v>4128</v>
      </c>
      <c r="E115" s="1"/>
    </row>
    <row r="116" spans="1:5" ht="12.75">
      <c r="A116" s="1" t="s">
        <v>4129</v>
      </c>
      <c r="B116" s="1">
        <v>626</v>
      </c>
      <c r="C116" s="1">
        <v>80204</v>
      </c>
      <c r="E116" s="1"/>
    </row>
    <row r="117" spans="1:5" ht="12.75">
      <c r="A117" s="1" t="s">
        <v>3567</v>
      </c>
      <c r="B117" s="45">
        <v>121</v>
      </c>
      <c r="C117" s="45"/>
      <c r="D117" s="45"/>
      <c r="E117" s="1"/>
    </row>
    <row r="118" spans="1:5" ht="12.75">
      <c r="A118" s="1" t="s">
        <v>3568</v>
      </c>
      <c r="B118" s="45">
        <v>121</v>
      </c>
      <c r="C118" s="45"/>
      <c r="D118" s="45"/>
      <c r="E118" s="1"/>
    </row>
    <row r="119" spans="1:5" ht="12.75">
      <c r="A119" s="1" t="s">
        <v>4130</v>
      </c>
      <c r="E119" s="1"/>
    </row>
    <row r="120" spans="1:5" ht="12.75">
      <c r="A120" s="1" t="s">
        <v>4131</v>
      </c>
      <c r="E120" s="1"/>
    </row>
    <row r="121" spans="1:5" ht="12.75">
      <c r="A121" s="1" t="s">
        <v>3080</v>
      </c>
      <c r="E121" s="1"/>
    </row>
    <row r="122" spans="1:5" ht="12.75">
      <c r="A122" s="1" t="s">
        <v>4132</v>
      </c>
      <c r="E122" s="1"/>
    </row>
    <row r="123" spans="1:5" ht="12.75">
      <c r="A123" s="1" t="s">
        <v>4133</v>
      </c>
      <c r="E123" s="45"/>
    </row>
    <row r="124" spans="1:5" ht="12.75">
      <c r="A124" s="1" t="s">
        <v>4134</v>
      </c>
      <c r="E124" s="1"/>
    </row>
    <row r="125" spans="1:5" ht="12.75">
      <c r="A125" s="1" t="s">
        <v>4135</v>
      </c>
      <c r="B125" s="1">
        <v>323</v>
      </c>
      <c r="C125" s="45">
        <v>256071</v>
      </c>
      <c r="D125" s="45"/>
      <c r="E125" s="1"/>
    </row>
    <row r="126" spans="1:5" ht="12.75">
      <c r="A126" s="1" t="s">
        <v>4136</v>
      </c>
      <c r="E126" s="1"/>
    </row>
    <row r="127" spans="1:5" ht="12.75">
      <c r="A127" s="1"/>
      <c r="E127" s="1"/>
    </row>
    <row r="128" spans="1:5" ht="12.75">
      <c r="A128" s="1"/>
      <c r="E128" s="1"/>
    </row>
    <row r="129" spans="1:5" ht="12.75">
      <c r="A129" s="1"/>
      <c r="E129" s="1"/>
    </row>
    <row r="130" spans="1:5" ht="12.75">
      <c r="A130" s="1"/>
      <c r="E130" s="1"/>
    </row>
    <row r="131" spans="1:5" ht="12.75">
      <c r="A131" s="1"/>
      <c r="E131" s="1"/>
    </row>
    <row r="132" spans="1:5" ht="12.75">
      <c r="A132" s="1"/>
      <c r="E132" s="1"/>
    </row>
    <row r="133" spans="1:5" ht="12.75">
      <c r="A133" s="1"/>
      <c r="E133" s="1"/>
    </row>
    <row r="134" spans="1:5" ht="12.75">
      <c r="A134" s="1"/>
      <c r="E134" s="1"/>
    </row>
    <row r="135" spans="1:5" ht="12.75">
      <c r="A135" s="1"/>
      <c r="E135" s="1"/>
    </row>
    <row r="136" spans="1:5" ht="12.75">
      <c r="A136" s="1"/>
      <c r="E136" s="1"/>
    </row>
    <row r="137" spans="1:5" ht="12.75">
      <c r="A137" s="1"/>
      <c r="E137" s="1"/>
    </row>
    <row r="138" spans="1:5" ht="12.75">
      <c r="A138" s="1"/>
      <c r="E138" s="1"/>
    </row>
    <row r="139" spans="1:5" ht="12.75">
      <c r="A139" s="1"/>
      <c r="E139" s="1"/>
    </row>
    <row r="140" spans="1:5" ht="12.75">
      <c r="A140" s="1"/>
      <c r="E140" s="1"/>
    </row>
    <row r="141" spans="1:5" ht="12.75">
      <c r="A141" s="1"/>
      <c r="E141" s="1"/>
    </row>
    <row r="142" spans="1:5" ht="12.75">
      <c r="A142" s="1"/>
      <c r="E142" s="1"/>
    </row>
    <row r="143" spans="1:5" ht="12.75">
      <c r="A143" s="1"/>
      <c r="E143" s="1"/>
    </row>
    <row r="144" spans="1:5" ht="12.75">
      <c r="A144" s="1"/>
      <c r="E144" s="1"/>
    </row>
    <row r="145" spans="1:5" ht="12.75">
      <c r="A145" s="1"/>
      <c r="E145" s="1"/>
    </row>
    <row r="146" spans="1:5" ht="12.75">
      <c r="A146" s="1"/>
      <c r="E146" s="1"/>
    </row>
    <row r="147" spans="1:5" ht="12.75">
      <c r="A147" s="1"/>
      <c r="E147" s="1"/>
    </row>
    <row r="148" spans="1:5" ht="12.75">
      <c r="A148" s="1"/>
      <c r="E148" s="1"/>
    </row>
    <row r="149" spans="1:5" ht="12.75">
      <c r="A149" s="1"/>
      <c r="E149" s="1"/>
    </row>
    <row r="150" spans="1:5" ht="12.75">
      <c r="A150" s="1"/>
      <c r="E150" s="1"/>
    </row>
    <row r="151" spans="1:5" ht="12.75">
      <c r="A151" s="1"/>
      <c r="E151" s="1"/>
    </row>
    <row r="152" spans="1:5" ht="12.75">
      <c r="A152" s="1"/>
      <c r="E152" s="1"/>
    </row>
    <row r="153" spans="1:5" ht="12.75">
      <c r="A153" s="1"/>
      <c r="E153" s="1"/>
    </row>
    <row r="154" spans="1:5" ht="12.75">
      <c r="A154" s="1"/>
      <c r="E154" s="1"/>
    </row>
    <row r="155" spans="1:5" ht="12.75">
      <c r="A155" s="1"/>
      <c r="E155" s="1"/>
    </row>
    <row r="156" spans="1:5" ht="12.75">
      <c r="A156" s="1"/>
      <c r="E156" s="1"/>
    </row>
    <row r="157" spans="1:5" ht="12.75">
      <c r="A157" s="1"/>
      <c r="E157" s="1"/>
    </row>
    <row r="158" spans="1:5" ht="12.75">
      <c r="A158" s="1"/>
      <c r="E158" s="1"/>
    </row>
    <row r="159" spans="1:5" ht="12.75">
      <c r="A159" s="1"/>
      <c r="E159" s="1"/>
    </row>
    <row r="160" spans="1:5" ht="12.75">
      <c r="A160" s="1"/>
      <c r="E160" s="1"/>
    </row>
    <row r="161" spans="1:5" ht="12.75">
      <c r="A161" s="1"/>
      <c r="E161" s="1"/>
    </row>
    <row r="162" spans="1:5" ht="12.75">
      <c r="A162" s="1"/>
      <c r="E162" s="1"/>
    </row>
    <row r="163" spans="1:5" ht="12.75">
      <c r="A163" s="1"/>
      <c r="E163" s="1"/>
    </row>
    <row r="164" spans="1:5" ht="12.75">
      <c r="A164" s="1"/>
      <c r="E164" s="1"/>
    </row>
    <row r="165" spans="1:5" ht="12.75">
      <c r="A165" s="1"/>
      <c r="E165" s="1"/>
    </row>
    <row r="166" spans="1:5" ht="12.75">
      <c r="A166" s="1"/>
      <c r="E166" s="1"/>
    </row>
    <row r="167" spans="1:5" ht="12.75">
      <c r="A167" s="1"/>
      <c r="E167" s="1"/>
    </row>
    <row r="168" spans="1:5" ht="12.75">
      <c r="A168" s="1"/>
      <c r="E168" s="1"/>
    </row>
    <row r="169" spans="1:5" ht="12.75">
      <c r="A169" s="1"/>
      <c r="E169" s="1"/>
    </row>
    <row r="170" spans="1:5" ht="12.75">
      <c r="A170" s="1"/>
      <c r="E170" s="1"/>
    </row>
    <row r="171" spans="1:5" ht="12.75">
      <c r="A171" s="1"/>
      <c r="E171" s="1"/>
    </row>
    <row r="172" spans="1:5" ht="12.75">
      <c r="A172" s="1"/>
      <c r="E172" s="1"/>
    </row>
    <row r="173" spans="1:5" ht="12.75">
      <c r="A173" s="1"/>
      <c r="E173" s="1"/>
    </row>
    <row r="174" spans="1:5" ht="12.75">
      <c r="A174" s="1"/>
      <c r="E174" s="1"/>
    </row>
    <row r="175" spans="1:5" ht="12.75">
      <c r="A175" s="1"/>
      <c r="E175" s="1"/>
    </row>
    <row r="176" spans="1:5" ht="12.75">
      <c r="A176" s="1"/>
      <c r="E176" s="1"/>
    </row>
    <row r="177" spans="1:5" ht="12.75">
      <c r="A177" s="1"/>
      <c r="E177" s="1"/>
    </row>
    <row r="178" spans="1:5" ht="12.75">
      <c r="A178" s="1"/>
      <c r="E178" s="1"/>
    </row>
    <row r="179" spans="1:5" ht="12.75">
      <c r="A179" s="1"/>
      <c r="E179" s="1"/>
    </row>
    <row r="180" spans="1:5" ht="12.75">
      <c r="A180" s="1"/>
      <c r="E180" s="1"/>
    </row>
    <row r="181" spans="1:5" ht="12.75">
      <c r="A181" s="1"/>
      <c r="E181" s="1"/>
    </row>
    <row r="182" spans="1:5" ht="12.75">
      <c r="A182" s="1"/>
      <c r="E182" s="1"/>
    </row>
    <row r="183" spans="1:5" ht="12.75">
      <c r="A183" s="1"/>
      <c r="E183" s="1"/>
    </row>
    <row r="184" spans="1:5" ht="12.75">
      <c r="A184" s="1"/>
      <c r="E184" s="1"/>
    </row>
    <row r="185" spans="1:5" ht="12.75">
      <c r="A185" s="1"/>
      <c r="E185" s="1"/>
    </row>
    <row r="186" spans="1:5" ht="12.75">
      <c r="A186" s="1"/>
      <c r="E186" s="1"/>
    </row>
    <row r="187" spans="1:5" ht="12.75">
      <c r="A187" s="1"/>
      <c r="E187" s="1"/>
    </row>
    <row r="188" spans="1:5" ht="12.75">
      <c r="A188" s="1"/>
      <c r="E188" s="1"/>
    </row>
    <row r="189" spans="1:5" ht="12.75">
      <c r="A189" s="1"/>
      <c r="E189" s="1"/>
    </row>
    <row r="190" spans="1:5" ht="12.75">
      <c r="A190" s="1"/>
      <c r="E190" s="1"/>
    </row>
    <row r="191" spans="1:5" ht="12.75">
      <c r="A191" s="1"/>
      <c r="E191" s="1"/>
    </row>
    <row r="192" spans="1:5" ht="12.75">
      <c r="A192" s="1"/>
      <c r="E192" s="1"/>
    </row>
    <row r="193" spans="1:5" ht="12.75">
      <c r="A193" s="1"/>
      <c r="E193" s="1"/>
    </row>
    <row r="194" spans="1:5" ht="12.75">
      <c r="A194" s="1"/>
      <c r="E194" s="1"/>
    </row>
    <row r="195" spans="1:5" ht="12.75">
      <c r="A195" s="1"/>
      <c r="E195" s="1"/>
    </row>
    <row r="196" spans="1:5" ht="12.75">
      <c r="A196" s="1"/>
      <c r="E196" s="1"/>
    </row>
    <row r="197" spans="1:5" ht="12.75">
      <c r="A197" s="1"/>
      <c r="E197" s="1"/>
    </row>
    <row r="198" spans="1:5" ht="12.75">
      <c r="A198" s="1"/>
      <c r="E198" s="1"/>
    </row>
    <row r="199" spans="1:5" ht="12.75">
      <c r="A199" s="1"/>
      <c r="E199" s="1"/>
    </row>
    <row r="200" spans="1:5" ht="12.75">
      <c r="A200" s="1"/>
      <c r="E200" s="1"/>
    </row>
    <row r="201" spans="1:5" ht="12.75">
      <c r="A201" s="1"/>
      <c r="E201" s="1"/>
    </row>
    <row r="202" spans="1:5" ht="12.75">
      <c r="A202" s="1"/>
      <c r="E202" s="1"/>
    </row>
    <row r="203" spans="1:5" ht="12.75">
      <c r="A203" s="1"/>
      <c r="E203" s="1"/>
    </row>
    <row r="204" spans="1:5" ht="12.75">
      <c r="A204" s="1"/>
      <c r="E204" s="1"/>
    </row>
    <row r="205" spans="1:5" ht="12.75">
      <c r="A205" s="1"/>
      <c r="E205" s="1"/>
    </row>
    <row r="206" spans="1:5" ht="12.75">
      <c r="A206" s="1"/>
      <c r="E206" s="1"/>
    </row>
    <row r="207" spans="1:5" ht="12.75">
      <c r="A207" s="1"/>
      <c r="E207" s="1"/>
    </row>
    <row r="208" spans="1:5" ht="12.75">
      <c r="A208" s="1"/>
      <c r="E208" s="1"/>
    </row>
    <row r="209" spans="1:5" ht="12.75">
      <c r="A209" s="1"/>
      <c r="E209" s="1"/>
    </row>
    <row r="210" spans="1:5" ht="12.75">
      <c r="A210" s="1"/>
      <c r="E210" s="1"/>
    </row>
    <row r="211" spans="1:5" ht="12.75">
      <c r="A211" s="1"/>
      <c r="E211" s="1"/>
    </row>
    <row r="212" spans="1:5" ht="12.75">
      <c r="A212" s="1"/>
      <c r="E212" s="1"/>
    </row>
    <row r="213" spans="1:5" ht="12.75">
      <c r="A213" s="1"/>
      <c r="E213" s="1"/>
    </row>
    <row r="214" spans="1:5" ht="12.75">
      <c r="A214" s="1"/>
      <c r="E214" s="1"/>
    </row>
    <row r="215" spans="1:5" ht="12.75">
      <c r="A215" s="1"/>
      <c r="E215" s="1"/>
    </row>
    <row r="216" spans="1:5" ht="12.75">
      <c r="A216" s="1"/>
      <c r="E216" s="1"/>
    </row>
    <row r="217" spans="1:5" ht="12.75">
      <c r="A217" s="1"/>
      <c r="E217" s="1"/>
    </row>
    <row r="218" spans="1:5" ht="12.75">
      <c r="A218" s="1"/>
      <c r="E218" s="1"/>
    </row>
    <row r="219" spans="1:5" ht="12.75">
      <c r="A219" s="1"/>
      <c r="E219" s="1"/>
    </row>
    <row r="220" spans="1:5" ht="12.75">
      <c r="A220" s="1"/>
      <c r="E220" s="1"/>
    </row>
    <row r="221" spans="1:5" ht="12.75">
      <c r="A221" s="1"/>
      <c r="E221" s="1"/>
    </row>
    <row r="222" spans="1:5" ht="12.75">
      <c r="A222" s="1"/>
      <c r="E222" s="1"/>
    </row>
    <row r="223" spans="1:5" ht="12.75">
      <c r="A223" s="1"/>
      <c r="E223" s="1"/>
    </row>
    <row r="224" spans="1:5" ht="12.75">
      <c r="A224" s="1"/>
      <c r="E224" s="1"/>
    </row>
    <row r="225" spans="1:5" ht="12.75">
      <c r="A225" s="1"/>
      <c r="E225" s="1"/>
    </row>
    <row r="226" spans="1:5" ht="12.75">
      <c r="A226" s="1"/>
      <c r="E226" s="1"/>
    </row>
    <row r="227" spans="1:5" ht="12.75">
      <c r="A227" s="1"/>
      <c r="E227" s="1"/>
    </row>
    <row r="228" spans="1:5" ht="12.75">
      <c r="A228" s="1"/>
      <c r="E228" s="1"/>
    </row>
    <row r="229" spans="1:5" ht="12.75">
      <c r="A229" s="1"/>
      <c r="E229" s="1"/>
    </row>
    <row r="230" spans="1:5" ht="12.75">
      <c r="A230" s="1"/>
      <c r="E230" s="1"/>
    </row>
    <row r="231" spans="1:5" ht="12.75">
      <c r="A231" s="1"/>
      <c r="E231" s="1"/>
    </row>
    <row r="232" spans="1:5" ht="12.75">
      <c r="A232" s="1"/>
      <c r="E232" s="1"/>
    </row>
    <row r="233" spans="1:5" ht="12.75">
      <c r="A233" s="1"/>
      <c r="E233" s="1"/>
    </row>
    <row r="234" spans="1:5" ht="12.75">
      <c r="A234" s="1"/>
      <c r="E234" s="1"/>
    </row>
    <row r="235" spans="1:5" ht="12.75">
      <c r="A235" s="1"/>
      <c r="E235" s="1"/>
    </row>
    <row r="236" spans="1:5" ht="12.75">
      <c r="A236" s="1"/>
      <c r="E236" s="1"/>
    </row>
    <row r="237" spans="1:5" ht="12.75">
      <c r="A237" s="1"/>
      <c r="E237" s="1"/>
    </row>
    <row r="238" spans="1:5" ht="12.75">
      <c r="A238" s="1"/>
      <c r="E238" s="1"/>
    </row>
    <row r="239" spans="1:5" ht="12.75">
      <c r="A239" s="1"/>
      <c r="E239" s="1"/>
    </row>
    <row r="240" spans="1:5" ht="12.75">
      <c r="A240" s="1"/>
      <c r="E240" s="1"/>
    </row>
    <row r="241" spans="1:5" ht="12.75">
      <c r="A241" s="1"/>
      <c r="E241" s="1"/>
    </row>
    <row r="242" spans="1:5" ht="12.75">
      <c r="A242" s="1"/>
      <c r="E242" s="1"/>
    </row>
    <row r="243" spans="1:5" ht="12.75">
      <c r="A243" s="1"/>
      <c r="E243" s="1"/>
    </row>
    <row r="244" spans="1:5" ht="12.75">
      <c r="A244" s="1"/>
      <c r="E244" s="1"/>
    </row>
    <row r="245" spans="1:5" ht="12.75">
      <c r="A245" s="1"/>
      <c r="E245" s="1"/>
    </row>
    <row r="246" spans="1:5" ht="12.75">
      <c r="A246" s="1"/>
      <c r="E246" s="1"/>
    </row>
    <row r="247" spans="1:5" ht="12.75">
      <c r="A247" s="1"/>
      <c r="E247" s="1"/>
    </row>
    <row r="248" spans="1:5" ht="12.75">
      <c r="A248" s="1"/>
      <c r="E248" s="1"/>
    </row>
    <row r="249" spans="1:5" ht="12.75">
      <c r="A249" s="1"/>
      <c r="E249" s="1"/>
    </row>
    <row r="250" spans="1:5" ht="12.75">
      <c r="A250" s="1"/>
      <c r="E250" s="1"/>
    </row>
    <row r="251" spans="1:5" ht="12.75">
      <c r="A251" s="1"/>
      <c r="E251" s="1"/>
    </row>
    <row r="252" spans="1:5" ht="12.75">
      <c r="A252" s="1"/>
      <c r="E252" s="1"/>
    </row>
    <row r="253" spans="1:5" ht="12.75">
      <c r="A253" s="1"/>
      <c r="E253" s="1"/>
    </row>
    <row r="254" spans="1:5" ht="12.75">
      <c r="A254" s="1"/>
      <c r="E254" s="1"/>
    </row>
  </sheetData>
  <hyperlinks>
    <hyperlink ref="A3" r:id="rId1" display="двигатель Mazda "/>
    <hyperlink ref="C8" r:id="rId2" display="256 - 272"/>
    <hyperlink ref="C30" r:id="rId3" display="256 - 272"/>
    <hyperlink ref="C31" r:id="rId4" display="256 - 272"/>
    <hyperlink ref="C108" r:id="rId5" display="256 - 272"/>
    <hyperlink ref="C109" r:id="rId6" display="256 - 272"/>
  </hyperlinks>
  <printOptions/>
  <pageMargins left="0.75" right="0.75" top="1" bottom="1" header="0.5118055555555556" footer="0.5118055555555556"/>
  <pageSetup horizontalDpi="300" verticalDpi="300" orientation="portrait" paperSize="9"/>
  <legacyDrawing r:id="rId8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145"/>
  <sheetViews>
    <sheetView zoomScale="85" zoomScaleNormal="85" workbookViewId="0" topLeftCell="A3">
      <pane ySplit="1" topLeftCell="A96" activePane="bottomLeft" state="frozen"/>
      <selection pane="topLeft" activeCell="A3" sqref="A3"/>
      <selection pane="bottomLeft" activeCell="A145" sqref="A145"/>
    </sheetView>
  </sheetViews>
  <sheetFormatPr defaultColWidth="9.00390625" defaultRowHeight="12.75"/>
  <cols>
    <col min="1" max="1" width="15.625" style="1" customWidth="1"/>
    <col min="2" max="2" width="14.625" style="1" customWidth="1"/>
    <col min="3" max="3" width="13.375" style="1" customWidth="1"/>
    <col min="4" max="4" width="13.00390625" style="1" customWidth="1"/>
    <col min="5" max="5" width="14.75390625" style="1" customWidth="1"/>
    <col min="6" max="6" width="14.875" style="1" customWidth="1"/>
    <col min="7" max="7" width="12.375" style="1" customWidth="1"/>
    <col min="8" max="8" width="11.875" style="1" customWidth="1"/>
    <col min="9" max="9" width="11.75390625" style="0" customWidth="1"/>
  </cols>
  <sheetData>
    <row r="1" ht="12.75">
      <c r="A1" s="1" t="s">
        <v>4137</v>
      </c>
    </row>
    <row r="3" spans="1:16" ht="77.25" customHeight="1">
      <c r="A3" s="54" t="s">
        <v>4138</v>
      </c>
      <c r="B3" s="55" t="s">
        <v>500</v>
      </c>
      <c r="C3" s="55" t="s">
        <v>3603</v>
      </c>
      <c r="D3" s="55" t="s">
        <v>4139</v>
      </c>
      <c r="E3" s="55" t="s">
        <v>4140</v>
      </c>
      <c r="F3" s="55" t="s">
        <v>4141</v>
      </c>
      <c r="G3" s="66" t="s">
        <v>4142</v>
      </c>
      <c r="H3" s="66" t="s">
        <v>4143</v>
      </c>
      <c r="I3" s="71" t="s">
        <v>4144</v>
      </c>
      <c r="J3" s="71"/>
      <c r="K3" s="66"/>
      <c r="L3" s="72"/>
      <c r="M3" s="41"/>
      <c r="N3" s="41"/>
      <c r="O3" s="41"/>
      <c r="P3" s="41"/>
    </row>
    <row r="4" spans="1:7" ht="12.75">
      <c r="A4" s="1" t="s">
        <v>4145</v>
      </c>
      <c r="F4" s="50"/>
      <c r="G4" s="50"/>
    </row>
    <row r="5" spans="1:7" ht="12.75">
      <c r="A5" s="1" t="s">
        <v>4146</v>
      </c>
      <c r="F5" s="50"/>
      <c r="G5" s="50"/>
    </row>
    <row r="6" spans="1:9" ht="12.75">
      <c r="A6" s="1" t="s">
        <v>4147</v>
      </c>
      <c r="B6" s="53" t="s">
        <v>4148</v>
      </c>
      <c r="C6" s="53"/>
      <c r="F6" s="50"/>
      <c r="G6" s="73" t="s">
        <v>4149</v>
      </c>
      <c r="H6" s="1" t="s">
        <v>3757</v>
      </c>
      <c r="I6" t="s">
        <v>3758</v>
      </c>
    </row>
    <row r="7" spans="1:7" ht="12.75">
      <c r="A7" s="1" t="s">
        <v>4150</v>
      </c>
      <c r="F7" s="50"/>
      <c r="G7" s="50"/>
    </row>
    <row r="8" spans="1:7" ht="12.75">
      <c r="A8" s="1" t="s">
        <v>4151</v>
      </c>
      <c r="B8" s="53"/>
      <c r="C8" s="53"/>
      <c r="F8" s="50"/>
      <c r="G8" s="50"/>
    </row>
    <row r="9" spans="1:9" ht="12.75">
      <c r="A9" s="1" t="s">
        <v>4152</v>
      </c>
      <c r="B9" s="1" t="s">
        <v>4153</v>
      </c>
      <c r="D9" s="45">
        <v>80045</v>
      </c>
      <c r="F9" s="50"/>
      <c r="G9" s="50"/>
      <c r="H9" s="1" t="s">
        <v>3757</v>
      </c>
      <c r="I9" t="s">
        <v>3758</v>
      </c>
    </row>
    <row r="10" spans="1:7" ht="12.75">
      <c r="A10" s="1" t="s">
        <v>4154</v>
      </c>
      <c r="B10" s="53" t="s">
        <v>4155</v>
      </c>
      <c r="C10" s="45">
        <v>80204</v>
      </c>
      <c r="D10" s="45"/>
      <c r="F10" s="50"/>
      <c r="G10" s="50"/>
    </row>
    <row r="11" spans="1:7" ht="12.75">
      <c r="A11" s="1" t="s">
        <v>4154</v>
      </c>
      <c r="B11" s="1" t="s">
        <v>4156</v>
      </c>
      <c r="C11" s="45">
        <v>80204</v>
      </c>
      <c r="D11" s="45"/>
      <c r="G11" s="50"/>
    </row>
    <row r="12" spans="1:7" ht="12.75">
      <c r="A12" s="1" t="s">
        <v>4154</v>
      </c>
      <c r="B12" s="1" t="s">
        <v>4157</v>
      </c>
      <c r="C12" s="45"/>
      <c r="F12" s="50"/>
      <c r="G12" s="50"/>
    </row>
    <row r="13" spans="1:9" ht="12.75">
      <c r="A13" s="1" t="s">
        <v>4158</v>
      </c>
      <c r="B13" s="1" t="s">
        <v>4153</v>
      </c>
      <c r="C13" s="45"/>
      <c r="D13" s="45">
        <v>80045</v>
      </c>
      <c r="G13" s="50"/>
      <c r="H13" s="1" t="s">
        <v>3757</v>
      </c>
      <c r="I13" t="s">
        <v>3758</v>
      </c>
    </row>
    <row r="14" spans="1:6" ht="12.75">
      <c r="A14" s="1" t="s">
        <v>4158</v>
      </c>
      <c r="B14" s="1" t="s">
        <v>4156</v>
      </c>
      <c r="C14" s="45"/>
      <c r="D14" s="45"/>
      <c r="F14" s="50"/>
    </row>
    <row r="15" spans="1:6" ht="12.75">
      <c r="A15" s="1" t="s">
        <v>4159</v>
      </c>
      <c r="B15" s="1" t="s">
        <v>4160</v>
      </c>
      <c r="C15" s="45"/>
      <c r="F15" s="50"/>
    </row>
    <row r="16" spans="1:7" ht="12.75">
      <c r="A16" s="1" t="s">
        <v>4159</v>
      </c>
      <c r="B16" s="1" t="s">
        <v>4161</v>
      </c>
      <c r="C16" s="45"/>
      <c r="F16" s="1" t="s">
        <v>4162</v>
      </c>
      <c r="G16" s="1" t="s">
        <v>3099</v>
      </c>
    </row>
    <row r="17" spans="1:3" ht="12.75">
      <c r="A17" s="1" t="s">
        <v>4159</v>
      </c>
      <c r="B17" s="1" t="s">
        <v>4163</v>
      </c>
      <c r="C17" s="45"/>
    </row>
    <row r="18" spans="1:7" ht="12.75">
      <c r="A18" s="1" t="s">
        <v>4159</v>
      </c>
      <c r="B18" s="1" t="s">
        <v>4164</v>
      </c>
      <c r="F18" s="1" t="s">
        <v>4162</v>
      </c>
      <c r="G18" s="1" t="s">
        <v>3099</v>
      </c>
    </row>
    <row r="19" spans="1:7" ht="12.75">
      <c r="A19" s="1" t="s">
        <v>4165</v>
      </c>
      <c r="B19" s="1" t="s">
        <v>4166</v>
      </c>
      <c r="C19" s="45"/>
      <c r="G19" s="1" t="s">
        <v>3099</v>
      </c>
    </row>
    <row r="20" spans="1:7" ht="12.75">
      <c r="A20" s="1" t="s">
        <v>4167</v>
      </c>
      <c r="B20" s="1" t="s">
        <v>4168</v>
      </c>
      <c r="C20" s="45"/>
      <c r="F20" s="1" t="s">
        <v>4162</v>
      </c>
      <c r="G20" s="1" t="s">
        <v>3099</v>
      </c>
    </row>
    <row r="21" spans="1:7" ht="12.75">
      <c r="A21" s="1" t="s">
        <v>4167</v>
      </c>
      <c r="B21" s="1" t="s">
        <v>4169</v>
      </c>
      <c r="F21" s="1" t="s">
        <v>4162</v>
      </c>
      <c r="G21" s="1" t="s">
        <v>3099</v>
      </c>
    </row>
    <row r="22" spans="1:6" ht="12.75">
      <c r="A22" s="1" t="s">
        <v>4167</v>
      </c>
      <c r="B22" s="1" t="s">
        <v>4170</v>
      </c>
      <c r="F22" s="1" t="s">
        <v>4162</v>
      </c>
    </row>
    <row r="23" spans="1:3" ht="12.75">
      <c r="A23" s="1" t="s">
        <v>4171</v>
      </c>
      <c r="B23" s="1" t="s">
        <v>4172</v>
      </c>
      <c r="C23" s="45"/>
    </row>
    <row r="24" spans="1:3" ht="12.75">
      <c r="A24" s="1" t="s">
        <v>4173</v>
      </c>
      <c r="B24" s="1" t="s">
        <v>4174</v>
      </c>
      <c r="C24" s="45"/>
    </row>
    <row r="25" spans="1:4" ht="12.75">
      <c r="A25" s="1" t="s">
        <v>4175</v>
      </c>
      <c r="B25" s="1" t="s">
        <v>4176</v>
      </c>
      <c r="C25" s="45"/>
      <c r="D25" s="45">
        <v>80045</v>
      </c>
    </row>
    <row r="26" spans="1:7" ht="12.75">
      <c r="A26" s="1" t="s">
        <v>4175</v>
      </c>
      <c r="B26" s="1" t="s">
        <v>4177</v>
      </c>
      <c r="C26" s="45"/>
      <c r="F26" s="1" t="s">
        <v>4162</v>
      </c>
      <c r="G26" s="1" t="s">
        <v>3099</v>
      </c>
    </row>
    <row r="27" spans="1:7" ht="12.75">
      <c r="A27" s="1" t="s">
        <v>4175</v>
      </c>
      <c r="B27" s="1" t="s">
        <v>4170</v>
      </c>
      <c r="F27" s="1" t="s">
        <v>4162</v>
      </c>
      <c r="G27" s="1" t="s">
        <v>3099</v>
      </c>
    </row>
    <row r="28" ht="12.75">
      <c r="A28" s="1" t="s">
        <v>4178</v>
      </c>
    </row>
    <row r="29" spans="1:7" ht="12.75">
      <c r="A29" s="1" t="s">
        <v>4179</v>
      </c>
      <c r="B29" s="1" t="s">
        <v>4160</v>
      </c>
      <c r="C29" s="45"/>
      <c r="F29" s="1" t="s">
        <v>4162</v>
      </c>
      <c r="G29" s="1" t="s">
        <v>3099</v>
      </c>
    </row>
    <row r="30" spans="1:7" ht="12.75">
      <c r="A30" s="1" t="s">
        <v>4179</v>
      </c>
      <c r="B30" s="1" t="s">
        <v>4180</v>
      </c>
      <c r="C30" s="45">
        <v>80204</v>
      </c>
      <c r="F30" s="1" t="s">
        <v>4162</v>
      </c>
      <c r="G30" s="1" t="s">
        <v>3099</v>
      </c>
    </row>
    <row r="31" spans="1:7" ht="12.75">
      <c r="A31" s="1" t="s">
        <v>4179</v>
      </c>
      <c r="B31" s="1" t="s">
        <v>4172</v>
      </c>
      <c r="C31" s="45">
        <v>80204</v>
      </c>
      <c r="F31" s="1" t="s">
        <v>4162</v>
      </c>
      <c r="G31" s="1" t="s">
        <v>3099</v>
      </c>
    </row>
    <row r="32" spans="1:6" ht="12.75">
      <c r="A32" s="1" t="s">
        <v>4179</v>
      </c>
      <c r="B32" s="1" t="s">
        <v>4181</v>
      </c>
      <c r="C32" s="45">
        <v>80204</v>
      </c>
      <c r="D32" s="45">
        <v>80045</v>
      </c>
      <c r="F32" s="1" t="s">
        <v>4006</v>
      </c>
    </row>
    <row r="33" spans="1:7" ht="12.75">
      <c r="A33" s="1" t="s">
        <v>4182</v>
      </c>
      <c r="B33" s="1" t="s">
        <v>4163</v>
      </c>
      <c r="C33" s="45">
        <v>80204</v>
      </c>
      <c r="F33" s="1" t="s">
        <v>4162</v>
      </c>
      <c r="G33" s="1" t="s">
        <v>3099</v>
      </c>
    </row>
    <row r="34" spans="1:7" ht="12.75">
      <c r="A34" s="1" t="s">
        <v>4183</v>
      </c>
      <c r="B34" s="1" t="s">
        <v>4160</v>
      </c>
      <c r="C34" s="45"/>
      <c r="F34" s="1" t="s">
        <v>4162</v>
      </c>
      <c r="G34" s="1" t="s">
        <v>3099</v>
      </c>
    </row>
    <row r="35" spans="1:7" ht="12.75">
      <c r="A35" s="1" t="s">
        <v>4183</v>
      </c>
      <c r="B35" s="1" t="s">
        <v>4163</v>
      </c>
      <c r="C35" s="45"/>
      <c r="F35" s="1" t="s">
        <v>4162</v>
      </c>
      <c r="G35" s="1" t="s">
        <v>3099</v>
      </c>
    </row>
    <row r="36" spans="1:3" ht="12.75">
      <c r="A36" s="1" t="s">
        <v>4183</v>
      </c>
      <c r="B36" s="1" t="s">
        <v>4184</v>
      </c>
      <c r="C36" s="45"/>
    </row>
    <row r="37" spans="1:7" ht="12.75">
      <c r="A37" s="1" t="s">
        <v>4183</v>
      </c>
      <c r="B37" s="1" t="s">
        <v>4164</v>
      </c>
      <c r="F37" s="1" t="s">
        <v>4162</v>
      </c>
      <c r="G37" s="1" t="s">
        <v>3099</v>
      </c>
    </row>
    <row r="38" spans="1:7" ht="12.75">
      <c r="A38" s="1" t="s">
        <v>4185</v>
      </c>
      <c r="B38" s="1" t="s">
        <v>4161</v>
      </c>
      <c r="F38" s="1" t="s">
        <v>4162</v>
      </c>
      <c r="G38" s="1" t="s">
        <v>3099</v>
      </c>
    </row>
    <row r="39" spans="1:7" ht="12.75">
      <c r="A39" s="1" t="s">
        <v>4186</v>
      </c>
      <c r="B39" s="1" t="s">
        <v>4164</v>
      </c>
      <c r="F39" s="1" t="s">
        <v>4162</v>
      </c>
      <c r="G39" s="1" t="s">
        <v>3099</v>
      </c>
    </row>
    <row r="40" spans="1:7" ht="12.75">
      <c r="A40" s="1" t="s">
        <v>4186</v>
      </c>
      <c r="B40" s="1" t="s">
        <v>4161</v>
      </c>
      <c r="F40" s="1" t="s">
        <v>4162</v>
      </c>
      <c r="G40" s="1" t="s">
        <v>3099</v>
      </c>
    </row>
    <row r="41" spans="1:3" ht="12.75">
      <c r="A41" s="1" t="s">
        <v>4187</v>
      </c>
      <c r="B41" s="1" t="s">
        <v>4188</v>
      </c>
      <c r="C41" s="45"/>
    </row>
    <row r="42" spans="1:4" ht="12.75">
      <c r="A42" s="1" t="s">
        <v>4187</v>
      </c>
      <c r="B42" s="1" t="s">
        <v>4181</v>
      </c>
      <c r="C42" s="45">
        <v>80204</v>
      </c>
      <c r="D42" s="45">
        <v>80045</v>
      </c>
    </row>
    <row r="43" ht="12.75">
      <c r="A43" s="1" t="s">
        <v>4189</v>
      </c>
    </row>
    <row r="44" ht="12.75">
      <c r="A44" s="1" t="s">
        <v>4190</v>
      </c>
    </row>
    <row r="45" ht="12.75">
      <c r="A45" s="1" t="s">
        <v>4191</v>
      </c>
    </row>
    <row r="46" ht="12.75">
      <c r="A46" s="1" t="s">
        <v>4192</v>
      </c>
    </row>
    <row r="47" spans="1:6" ht="12.75">
      <c r="A47" s="1" t="s">
        <v>4193</v>
      </c>
      <c r="B47" s="1" t="s">
        <v>4168</v>
      </c>
      <c r="C47" s="45">
        <v>80204</v>
      </c>
      <c r="F47" s="1" t="s">
        <v>4162</v>
      </c>
    </row>
    <row r="48" spans="1:7" ht="12.75">
      <c r="A48" s="1" t="s">
        <v>4193</v>
      </c>
      <c r="B48" s="1" t="s">
        <v>4161</v>
      </c>
      <c r="C48" s="45"/>
      <c r="G48" s="1" t="s">
        <v>3099</v>
      </c>
    </row>
    <row r="49" spans="1:7" ht="12.75">
      <c r="A49" s="1" t="s">
        <v>4193</v>
      </c>
      <c r="B49" s="1" t="s">
        <v>4163</v>
      </c>
      <c r="C49" s="45"/>
      <c r="F49" s="1" t="s">
        <v>4162</v>
      </c>
      <c r="G49" s="1" t="s">
        <v>3099</v>
      </c>
    </row>
    <row r="50" spans="1:6" ht="12.75">
      <c r="A50" s="1" t="s">
        <v>4193</v>
      </c>
      <c r="B50" s="1" t="s">
        <v>4161</v>
      </c>
      <c r="C50" s="45"/>
      <c r="F50" s="1" t="s">
        <v>4162</v>
      </c>
    </row>
    <row r="51" spans="1:3" ht="12.75">
      <c r="A51" s="1" t="s">
        <v>4193</v>
      </c>
      <c r="B51" s="1" t="s">
        <v>4163</v>
      </c>
      <c r="C51" s="45"/>
    </row>
    <row r="52" ht="12.75">
      <c r="A52" s="1" t="s">
        <v>4194</v>
      </c>
    </row>
    <row r="53" ht="12.75">
      <c r="A53" s="1" t="s">
        <v>4195</v>
      </c>
    </row>
    <row r="54" spans="1:6" ht="12.75">
      <c r="A54" s="1" t="s">
        <v>4196</v>
      </c>
      <c r="B54" s="1" t="s">
        <v>4197</v>
      </c>
      <c r="F54" s="1" t="s">
        <v>4162</v>
      </c>
    </row>
    <row r="55" ht="12.75">
      <c r="A55" s="1" t="s">
        <v>4198</v>
      </c>
    </row>
    <row r="56" ht="12.75">
      <c r="A56" s="1" t="s">
        <v>4199</v>
      </c>
    </row>
    <row r="57" spans="1:7" ht="12.75">
      <c r="A57" s="1" t="s">
        <v>4200</v>
      </c>
      <c r="B57" s="1" t="s">
        <v>4160</v>
      </c>
      <c r="F57" s="1" t="s">
        <v>4162</v>
      </c>
      <c r="G57" s="1" t="s">
        <v>3099</v>
      </c>
    </row>
    <row r="58" ht="12.75">
      <c r="A58" s="1" t="s">
        <v>4201</v>
      </c>
    </row>
    <row r="59" ht="12.75">
      <c r="A59" s="1" t="s">
        <v>4202</v>
      </c>
    </row>
    <row r="60" spans="1:2" ht="12.75">
      <c r="A60" s="1" t="s">
        <v>4203</v>
      </c>
      <c r="B60" s="1" t="s">
        <v>4148</v>
      </c>
    </row>
    <row r="61" spans="1:4" ht="12.75">
      <c r="A61" s="1" t="s">
        <v>4203</v>
      </c>
      <c r="B61" s="1" t="s">
        <v>4170</v>
      </c>
      <c r="C61" s="45">
        <v>80204</v>
      </c>
      <c r="D61" s="45">
        <v>80045</v>
      </c>
    </row>
    <row r="62" spans="1:3" ht="12.75">
      <c r="A62" s="1" t="s">
        <v>4203</v>
      </c>
      <c r="B62" s="1" t="s">
        <v>4204</v>
      </c>
      <c r="C62" s="45"/>
    </row>
    <row r="63" spans="1:6" ht="12.75">
      <c r="A63" s="1" t="s">
        <v>4203</v>
      </c>
      <c r="B63" s="1" t="s">
        <v>4168</v>
      </c>
      <c r="C63" s="45">
        <v>80204</v>
      </c>
      <c r="D63" s="45">
        <v>80045</v>
      </c>
      <c r="F63" s="1" t="s">
        <v>4162</v>
      </c>
    </row>
    <row r="64" spans="1:4" ht="12.75">
      <c r="A64" s="1" t="s">
        <v>4203</v>
      </c>
      <c r="B64" s="1" t="s">
        <v>4177</v>
      </c>
      <c r="C64" s="45"/>
      <c r="D64" s="45">
        <v>80045</v>
      </c>
    </row>
    <row r="65" spans="1:7" ht="12.75">
      <c r="A65" s="1" t="s">
        <v>4203</v>
      </c>
      <c r="B65" s="1" t="s">
        <v>4156</v>
      </c>
      <c r="C65" s="45"/>
      <c r="F65" s="1" t="s">
        <v>4162</v>
      </c>
      <c r="G65" s="1" t="s">
        <v>3099</v>
      </c>
    </row>
    <row r="66" spans="1:7" ht="12.75">
      <c r="A66" s="1" t="s">
        <v>4203</v>
      </c>
      <c r="B66" s="1" t="s">
        <v>4205</v>
      </c>
      <c r="F66" s="1" t="s">
        <v>4162</v>
      </c>
      <c r="G66" s="1" t="s">
        <v>3099</v>
      </c>
    </row>
    <row r="67" spans="1:7" ht="12.75">
      <c r="A67" s="1" t="s">
        <v>4203</v>
      </c>
      <c r="B67" s="1" t="s">
        <v>4206</v>
      </c>
      <c r="G67" s="1" t="s">
        <v>3099</v>
      </c>
    </row>
    <row r="68" ht="12.75">
      <c r="A68" s="1" t="s">
        <v>4207</v>
      </c>
    </row>
    <row r="69" spans="1:7" ht="12.75">
      <c r="A69" s="1" t="s">
        <v>4208</v>
      </c>
      <c r="B69" s="1" t="s">
        <v>4156</v>
      </c>
      <c r="C69" s="45"/>
      <c r="D69" s="45"/>
      <c r="F69" s="1" t="s">
        <v>4162</v>
      </c>
      <c r="G69" s="1" t="s">
        <v>3099</v>
      </c>
    </row>
    <row r="70" spans="1:2" ht="12.75">
      <c r="A70" s="1" t="s">
        <v>4208</v>
      </c>
      <c r="B70" s="1" t="s">
        <v>4176</v>
      </c>
    </row>
    <row r="71" spans="1:3" ht="12.75">
      <c r="A71" s="1" t="s">
        <v>4208</v>
      </c>
      <c r="B71" s="1" t="s">
        <v>4209</v>
      </c>
      <c r="C71" s="45"/>
    </row>
    <row r="72" spans="1:4" ht="12.75">
      <c r="A72" s="1" t="s">
        <v>4208</v>
      </c>
      <c r="B72" s="1" t="s">
        <v>4170</v>
      </c>
      <c r="C72" s="45">
        <v>80204</v>
      </c>
      <c r="D72" s="45">
        <v>80045</v>
      </c>
    </row>
    <row r="73" spans="1:6" ht="12.75">
      <c r="A73" s="1" t="s">
        <v>4208</v>
      </c>
      <c r="B73" s="1" t="s">
        <v>4205</v>
      </c>
      <c r="F73" s="1" t="s">
        <v>4162</v>
      </c>
    </row>
    <row r="74" spans="1:7" ht="12.75">
      <c r="A74" s="1" t="s">
        <v>4208</v>
      </c>
      <c r="B74" s="1" t="s">
        <v>4206</v>
      </c>
      <c r="G74" s="1" t="s">
        <v>3099</v>
      </c>
    </row>
    <row r="75" spans="1:4" ht="12.75">
      <c r="A75" s="1" t="s">
        <v>4210</v>
      </c>
      <c r="B75" s="1" t="s">
        <v>4153</v>
      </c>
      <c r="C75" s="45"/>
      <c r="D75" s="45"/>
    </row>
    <row r="76" spans="1:7" ht="12.75">
      <c r="A76" s="1" t="s">
        <v>4211</v>
      </c>
      <c r="B76" s="1" t="s">
        <v>4160</v>
      </c>
      <c r="C76" s="45"/>
      <c r="F76" s="1" t="s">
        <v>4162</v>
      </c>
      <c r="G76" s="1" t="s">
        <v>3099</v>
      </c>
    </row>
    <row r="77" spans="1:7" ht="12.75">
      <c r="A77" s="1" t="s">
        <v>4211</v>
      </c>
      <c r="B77" s="1" t="s">
        <v>4163</v>
      </c>
      <c r="C77" s="45"/>
      <c r="F77" s="1" t="s">
        <v>4162</v>
      </c>
      <c r="G77" s="1" t="s">
        <v>3099</v>
      </c>
    </row>
    <row r="78" ht="12.75">
      <c r="A78" s="1" t="s">
        <v>4212</v>
      </c>
    </row>
    <row r="79" ht="12.75">
      <c r="A79" s="1" t="s">
        <v>4213</v>
      </c>
    </row>
    <row r="80" spans="1:3" ht="12.75">
      <c r="A80" s="1" t="s">
        <v>4214</v>
      </c>
      <c r="B80" s="1" t="s">
        <v>4177</v>
      </c>
      <c r="C80" s="45"/>
    </row>
    <row r="81" ht="12.75">
      <c r="A81" s="1" t="s">
        <v>4215</v>
      </c>
    </row>
    <row r="82" ht="12.75">
      <c r="A82" s="1" t="s">
        <v>4216</v>
      </c>
    </row>
    <row r="83" spans="1:6" ht="12.75">
      <c r="A83" s="1" t="s">
        <v>4217</v>
      </c>
      <c r="B83" s="1" t="s">
        <v>4172</v>
      </c>
      <c r="C83" s="45"/>
      <c r="F83" s="1" t="s">
        <v>4162</v>
      </c>
    </row>
    <row r="84" spans="1:3" ht="12.75">
      <c r="A84" s="1" t="s">
        <v>4217</v>
      </c>
      <c r="B84" s="1" t="s">
        <v>4218</v>
      </c>
      <c r="C84" s="45"/>
    </row>
    <row r="85" spans="1:7" ht="12.75">
      <c r="A85" s="1" t="s">
        <v>4217</v>
      </c>
      <c r="B85" s="1" t="s">
        <v>4163</v>
      </c>
      <c r="C85" s="45">
        <v>80204</v>
      </c>
      <c r="F85" s="1" t="s">
        <v>4162</v>
      </c>
      <c r="G85" s="1" t="s">
        <v>3099</v>
      </c>
    </row>
    <row r="86" spans="1:3" ht="12.75">
      <c r="A86" s="1" t="s">
        <v>4217</v>
      </c>
      <c r="B86" s="1" t="s">
        <v>4172</v>
      </c>
      <c r="C86" s="45">
        <v>80204</v>
      </c>
    </row>
    <row r="87" spans="1:6" ht="12.75">
      <c r="A87" s="1" t="s">
        <v>4217</v>
      </c>
      <c r="B87" s="1" t="s">
        <v>4180</v>
      </c>
      <c r="C87" s="45">
        <v>80204</v>
      </c>
      <c r="F87" s="1" t="s">
        <v>4162</v>
      </c>
    </row>
    <row r="88" spans="1:6" ht="12.75">
      <c r="A88" s="1" t="s">
        <v>4217</v>
      </c>
      <c r="B88" s="1" t="s">
        <v>4219</v>
      </c>
      <c r="F88" s="1" t="s">
        <v>4006</v>
      </c>
    </row>
    <row r="89" spans="1:7" ht="12.75">
      <c r="A89" s="1" t="s">
        <v>4220</v>
      </c>
      <c r="B89" s="1" t="s">
        <v>4170</v>
      </c>
      <c r="C89" s="45">
        <v>80204</v>
      </c>
      <c r="D89" s="45">
        <v>80045</v>
      </c>
      <c r="F89" s="1" t="s">
        <v>4162</v>
      </c>
      <c r="G89" s="1" t="s">
        <v>3099</v>
      </c>
    </row>
    <row r="90" spans="1:7" ht="12.75">
      <c r="A90" s="1" t="s">
        <v>4220</v>
      </c>
      <c r="B90" s="1" t="s">
        <v>4176</v>
      </c>
      <c r="C90" s="45"/>
      <c r="D90" s="45">
        <v>80045</v>
      </c>
      <c r="F90" s="1" t="s">
        <v>4162</v>
      </c>
      <c r="G90" s="1" t="s">
        <v>3099</v>
      </c>
    </row>
    <row r="91" spans="1:3" ht="12.75">
      <c r="A91" s="1" t="s">
        <v>4220</v>
      </c>
      <c r="B91" s="1" t="s">
        <v>4180</v>
      </c>
      <c r="C91" s="45">
        <v>80204</v>
      </c>
    </row>
    <row r="92" spans="1:4" ht="12.75">
      <c r="A92" s="1" t="s">
        <v>4220</v>
      </c>
      <c r="B92" s="1" t="s">
        <v>4177</v>
      </c>
      <c r="C92" s="45"/>
      <c r="D92" s="45">
        <v>80045</v>
      </c>
    </row>
    <row r="93" spans="1:7" ht="12.75">
      <c r="A93" s="1" t="s">
        <v>4220</v>
      </c>
      <c r="B93" s="1" t="s">
        <v>4163</v>
      </c>
      <c r="C93" s="45"/>
      <c r="F93" s="1" t="s">
        <v>4162</v>
      </c>
      <c r="G93" s="1" t="s">
        <v>3099</v>
      </c>
    </row>
    <row r="94" spans="1:3" ht="12.75">
      <c r="A94" s="1" t="s">
        <v>4220</v>
      </c>
      <c r="B94" s="1" t="s">
        <v>4153</v>
      </c>
      <c r="C94" s="45"/>
    </row>
    <row r="95" spans="1:4" ht="12.75">
      <c r="A95" s="1" t="s">
        <v>4220</v>
      </c>
      <c r="B95" s="1" t="s">
        <v>4181</v>
      </c>
      <c r="C95" s="45">
        <v>80204</v>
      </c>
      <c r="D95" s="45">
        <v>80045</v>
      </c>
    </row>
    <row r="96" spans="1:6" ht="12.75">
      <c r="A96" s="1" t="s">
        <v>4220</v>
      </c>
      <c r="B96" s="1" t="s">
        <v>4219</v>
      </c>
      <c r="D96" s="45">
        <v>80045</v>
      </c>
      <c r="F96" s="1" t="s">
        <v>4006</v>
      </c>
    </row>
    <row r="97" spans="1:4" ht="12.75">
      <c r="A97" s="1" t="s">
        <v>4220</v>
      </c>
      <c r="B97" s="1" t="s">
        <v>4221</v>
      </c>
      <c r="D97" s="45">
        <v>80045</v>
      </c>
    </row>
    <row r="98" ht="12.75">
      <c r="A98" s="1" t="s">
        <v>4222</v>
      </c>
    </row>
    <row r="99" spans="1:4" ht="12.75">
      <c r="A99" s="1" t="s">
        <v>4222</v>
      </c>
      <c r="B99" s="1" t="s">
        <v>4221</v>
      </c>
      <c r="D99" s="45">
        <v>80045</v>
      </c>
    </row>
    <row r="100" spans="1:5" ht="12.75">
      <c r="A100" s="1" t="s">
        <v>4223</v>
      </c>
      <c r="B100" s="1" t="s">
        <v>4153</v>
      </c>
      <c r="C100" s="45">
        <v>80204</v>
      </c>
      <c r="D100" s="45">
        <v>80045</v>
      </c>
      <c r="E100" s="1" t="s">
        <v>4224</v>
      </c>
    </row>
    <row r="101" spans="1:9" ht="12.75">
      <c r="A101" s="1" t="s">
        <v>4225</v>
      </c>
      <c r="B101" s="1" t="s">
        <v>4226</v>
      </c>
      <c r="H101" s="74" t="s">
        <v>3757</v>
      </c>
      <c r="I101" s="75" t="s">
        <v>3758</v>
      </c>
    </row>
    <row r="102" spans="1:9" ht="12.75">
      <c r="A102" s="1" t="s">
        <v>4225</v>
      </c>
      <c r="B102" s="1" t="s">
        <v>4227</v>
      </c>
      <c r="H102" s="74" t="s">
        <v>3757</v>
      </c>
      <c r="I102" s="75" t="s">
        <v>3758</v>
      </c>
    </row>
    <row r="103" spans="1:9" ht="12.75">
      <c r="A103" s="1" t="s">
        <v>4225</v>
      </c>
      <c r="B103" s="1" t="s">
        <v>4148</v>
      </c>
      <c r="H103" s="74" t="s">
        <v>3757</v>
      </c>
      <c r="I103" s="75" t="s">
        <v>3758</v>
      </c>
    </row>
    <row r="104" spans="1:4" ht="12.75">
      <c r="A104" s="1" t="s">
        <v>4228</v>
      </c>
      <c r="B104" s="1" t="s">
        <v>4177</v>
      </c>
      <c r="C104" s="45"/>
      <c r="D104" s="45">
        <v>80045</v>
      </c>
    </row>
    <row r="105" spans="1:2" ht="12.75">
      <c r="A105" s="1" t="s">
        <v>4229</v>
      </c>
      <c r="B105" s="1" t="s">
        <v>4174</v>
      </c>
    </row>
    <row r="106" ht="12.75">
      <c r="A106" s="1" t="s">
        <v>4230</v>
      </c>
    </row>
    <row r="107" spans="1:4" ht="12.75">
      <c r="A107" s="1" t="s">
        <v>4231</v>
      </c>
      <c r="B107" s="1" t="s">
        <v>4153</v>
      </c>
      <c r="C107" s="1">
        <v>80204</v>
      </c>
      <c r="D107" s="45">
        <v>80045</v>
      </c>
    </row>
    <row r="108" spans="1:6" ht="12.75">
      <c r="A108" s="1" t="s">
        <v>4231</v>
      </c>
      <c r="B108" s="1" t="s">
        <v>4197</v>
      </c>
      <c r="F108" s="1" t="s">
        <v>4162</v>
      </c>
    </row>
    <row r="109" ht="12.75">
      <c r="A109" s="1" t="s">
        <v>4232</v>
      </c>
    </row>
    <row r="110" spans="1:9" ht="12.75">
      <c r="A110" s="1" t="s">
        <v>4233</v>
      </c>
      <c r="B110" s="1" t="s">
        <v>4153</v>
      </c>
      <c r="D110" s="45">
        <v>80045</v>
      </c>
      <c r="H110" s="1" t="s">
        <v>3757</v>
      </c>
      <c r="I110" t="s">
        <v>3758</v>
      </c>
    </row>
    <row r="111" spans="1:9" ht="12.75">
      <c r="A111" s="1" t="s">
        <v>4234</v>
      </c>
      <c r="B111" s="1" t="s">
        <v>4227</v>
      </c>
      <c r="H111" s="74" t="s">
        <v>3757</v>
      </c>
      <c r="I111" s="75" t="s">
        <v>3758</v>
      </c>
    </row>
    <row r="112" spans="1:6" ht="12.75">
      <c r="A112" s="1" t="s">
        <v>4235</v>
      </c>
      <c r="B112" s="1" t="s">
        <v>4219</v>
      </c>
      <c r="C112" s="45"/>
      <c r="F112" s="1" t="s">
        <v>4006</v>
      </c>
    </row>
    <row r="113" spans="1:6" ht="12.75">
      <c r="A113" s="1" t="s">
        <v>4236</v>
      </c>
      <c r="B113" s="1" t="s">
        <v>4181</v>
      </c>
      <c r="F113" s="1" t="s">
        <v>4006</v>
      </c>
    </row>
    <row r="114" spans="1:6" ht="12.75">
      <c r="A114" s="1" t="s">
        <v>4237</v>
      </c>
      <c r="B114" s="1" t="s">
        <v>4219</v>
      </c>
      <c r="C114" s="1">
        <v>80204</v>
      </c>
      <c r="F114" s="1" t="s">
        <v>4006</v>
      </c>
    </row>
    <row r="115" spans="1:4" ht="12.75">
      <c r="A115" s="1" t="s">
        <v>4238</v>
      </c>
      <c r="B115" s="1" t="s">
        <v>4181</v>
      </c>
      <c r="D115" s="45">
        <v>80045</v>
      </c>
    </row>
    <row r="116" ht="12.75">
      <c r="A116" s="1" t="s">
        <v>4239</v>
      </c>
    </row>
    <row r="117" spans="1:7" ht="12.75">
      <c r="A117" s="1" t="s">
        <v>4240</v>
      </c>
      <c r="B117" s="1" t="s">
        <v>4164</v>
      </c>
      <c r="F117" s="1" t="s">
        <v>4162</v>
      </c>
      <c r="G117" s="1" t="s">
        <v>3099</v>
      </c>
    </row>
    <row r="118" spans="1:7" ht="12.75">
      <c r="A118" s="1" t="s">
        <v>4240</v>
      </c>
      <c r="B118" s="1" t="s">
        <v>4161</v>
      </c>
      <c r="F118" s="1" t="s">
        <v>4162</v>
      </c>
      <c r="G118" s="1" t="s">
        <v>3099</v>
      </c>
    </row>
    <row r="119" spans="1:7" ht="12.75">
      <c r="A119" s="1" t="s">
        <v>4241</v>
      </c>
      <c r="B119" s="1" t="s">
        <v>4161</v>
      </c>
      <c r="F119" s="1" t="s">
        <v>4162</v>
      </c>
      <c r="G119" s="1" t="s">
        <v>3099</v>
      </c>
    </row>
    <row r="120" ht="12.75">
      <c r="A120" s="1" t="s">
        <v>4242</v>
      </c>
    </row>
    <row r="121" ht="12.75">
      <c r="A121" s="1" t="s">
        <v>4243</v>
      </c>
    </row>
    <row r="122" ht="12.75">
      <c r="A122" s="1" t="s">
        <v>4244</v>
      </c>
    </row>
    <row r="123" ht="12.75">
      <c r="A123" s="1" t="s">
        <v>4245</v>
      </c>
    </row>
    <row r="124" spans="1:7" ht="12.75">
      <c r="A124" s="1" t="s">
        <v>4246</v>
      </c>
      <c r="B124" s="1" t="s">
        <v>4205</v>
      </c>
      <c r="F124" s="1" t="s">
        <v>4162</v>
      </c>
      <c r="G124" s="1" t="s">
        <v>3099</v>
      </c>
    </row>
    <row r="125" spans="1:7" ht="12.75">
      <c r="A125" s="1" t="s">
        <v>4246</v>
      </c>
      <c r="B125" s="1" t="s">
        <v>4206</v>
      </c>
      <c r="G125" s="1" t="s">
        <v>3099</v>
      </c>
    </row>
    <row r="126" spans="1:6" ht="12.75">
      <c r="A126" s="1" t="s">
        <v>4247</v>
      </c>
      <c r="B126" s="1" t="s">
        <v>4205</v>
      </c>
      <c r="F126" s="1" t="s">
        <v>4162</v>
      </c>
    </row>
    <row r="127" spans="1:7" ht="12.75">
      <c r="A127" s="1" t="s">
        <v>4247</v>
      </c>
      <c r="B127" s="1" t="s">
        <v>4206</v>
      </c>
      <c r="G127" s="1" t="s">
        <v>3099</v>
      </c>
    </row>
    <row r="128" ht="12.75">
      <c r="A128" s="1" t="s">
        <v>4248</v>
      </c>
    </row>
    <row r="129" spans="1:6" ht="12.75">
      <c r="A129" s="1" t="s">
        <v>3098</v>
      </c>
      <c r="B129" s="1" t="s">
        <v>3090</v>
      </c>
      <c r="F129" s="1" t="s">
        <v>4162</v>
      </c>
    </row>
    <row r="130" spans="1:9" ht="12.75">
      <c r="A130" s="1" t="s">
        <v>4249</v>
      </c>
      <c r="B130" s="64" t="s">
        <v>4250</v>
      </c>
      <c r="G130" s="64" t="s">
        <v>4149</v>
      </c>
      <c r="H130" s="64" t="s">
        <v>3757</v>
      </c>
      <c r="I130" s="76" t="s">
        <v>3758</v>
      </c>
    </row>
    <row r="131" spans="1:9" ht="12.75">
      <c r="A131" s="1" t="s">
        <v>4249</v>
      </c>
      <c r="B131" s="64" t="s">
        <v>4251</v>
      </c>
      <c r="G131" s="64" t="s">
        <v>4149</v>
      </c>
      <c r="H131" s="64" t="s">
        <v>3757</v>
      </c>
      <c r="I131" s="76" t="s">
        <v>3758</v>
      </c>
    </row>
    <row r="132" spans="1:9" ht="12.75">
      <c r="A132" s="1" t="s">
        <v>4249</v>
      </c>
      <c r="B132" s="64" t="s">
        <v>4252</v>
      </c>
      <c r="G132" s="64" t="s">
        <v>4253</v>
      </c>
      <c r="H132" s="64" t="s">
        <v>3757</v>
      </c>
      <c r="I132" s="76" t="s">
        <v>3758</v>
      </c>
    </row>
    <row r="133" spans="1:9" ht="12.75">
      <c r="A133" s="1" t="s">
        <v>4249</v>
      </c>
      <c r="B133" s="64" t="s">
        <v>4254</v>
      </c>
      <c r="G133" s="64" t="s">
        <v>4253</v>
      </c>
      <c r="H133" s="64" t="s">
        <v>3757</v>
      </c>
      <c r="I133" s="76" t="s">
        <v>3758</v>
      </c>
    </row>
    <row r="134" spans="1:9" ht="12.75">
      <c r="A134" s="1" t="s">
        <v>4249</v>
      </c>
      <c r="B134" s="64" t="s">
        <v>4255</v>
      </c>
      <c r="H134" s="64" t="s">
        <v>3757</v>
      </c>
      <c r="I134" s="76" t="s">
        <v>3758</v>
      </c>
    </row>
    <row r="135" spans="1:9" ht="12.75">
      <c r="A135" s="1" t="s">
        <v>4249</v>
      </c>
      <c r="B135" s="64" t="s">
        <v>4256</v>
      </c>
      <c r="H135" s="64" t="s">
        <v>3757</v>
      </c>
      <c r="I135" s="76" t="s">
        <v>3758</v>
      </c>
    </row>
    <row r="136" spans="1:9" ht="12.75">
      <c r="A136" s="1" t="s">
        <v>4249</v>
      </c>
      <c r="B136" s="64" t="s">
        <v>4257</v>
      </c>
      <c r="H136" s="64" t="s">
        <v>3757</v>
      </c>
      <c r="I136" s="76" t="s">
        <v>3758</v>
      </c>
    </row>
    <row r="137" spans="1:9" ht="12.75">
      <c r="A137" s="1" t="s">
        <v>4249</v>
      </c>
      <c r="B137" s="64" t="s">
        <v>4258</v>
      </c>
      <c r="H137" s="64" t="s">
        <v>3757</v>
      </c>
      <c r="I137" s="76" t="s">
        <v>3758</v>
      </c>
    </row>
    <row r="138" spans="1:9" ht="12.75">
      <c r="A138" s="1" t="s">
        <v>4249</v>
      </c>
      <c r="B138" s="64" t="s">
        <v>4157</v>
      </c>
      <c r="H138" s="64" t="s">
        <v>3757</v>
      </c>
      <c r="I138" s="76" t="s">
        <v>3758</v>
      </c>
    </row>
    <row r="139" spans="1:9" ht="12.75">
      <c r="A139" s="1" t="s">
        <v>4249</v>
      </c>
      <c r="B139" s="64" t="s">
        <v>4205</v>
      </c>
      <c r="H139" s="64" t="s">
        <v>3757</v>
      </c>
      <c r="I139" s="76" t="s">
        <v>3758</v>
      </c>
    </row>
    <row r="140" spans="1:9" ht="12.75">
      <c r="A140" s="1" t="s">
        <v>4249</v>
      </c>
      <c r="B140" s="64" t="s">
        <v>4259</v>
      </c>
      <c r="H140" s="64" t="s">
        <v>3757</v>
      </c>
      <c r="I140" s="76" t="s">
        <v>3758</v>
      </c>
    </row>
    <row r="141" spans="1:9" ht="12.75">
      <c r="A141" s="1" t="s">
        <v>4249</v>
      </c>
      <c r="B141" s="64" t="s">
        <v>4260</v>
      </c>
      <c r="H141" s="64" t="s">
        <v>3757</v>
      </c>
      <c r="I141" s="76" t="s">
        <v>3758</v>
      </c>
    </row>
    <row r="142" spans="1:9" ht="12.75">
      <c r="A142" s="1" t="s">
        <v>4249</v>
      </c>
      <c r="B142" s="64" t="s">
        <v>4261</v>
      </c>
      <c r="H142" s="64" t="s">
        <v>3757</v>
      </c>
      <c r="I142" s="76" t="s">
        <v>3758</v>
      </c>
    </row>
    <row r="143" spans="1:9" ht="12.75">
      <c r="A143" s="1" t="s">
        <v>4249</v>
      </c>
      <c r="B143" s="64" t="s">
        <v>4262</v>
      </c>
      <c r="H143" s="64" t="s">
        <v>3757</v>
      </c>
      <c r="I143" s="76" t="s">
        <v>3758</v>
      </c>
    </row>
    <row r="144" spans="1:9" ht="12.75">
      <c r="A144" s="1" t="s">
        <v>4249</v>
      </c>
      <c r="B144" s="64" t="s">
        <v>4263</v>
      </c>
      <c r="H144" s="64" t="s">
        <v>3757</v>
      </c>
      <c r="I144" s="76" t="s">
        <v>3758</v>
      </c>
    </row>
    <row r="145" spans="1:9" ht="12.75">
      <c r="A145" s="1" t="s">
        <v>4249</v>
      </c>
      <c r="B145" s="64" t="s">
        <v>4264</v>
      </c>
      <c r="G145" s="64" t="s">
        <v>4253</v>
      </c>
      <c r="H145" s="64" t="s">
        <v>3757</v>
      </c>
      <c r="I145" s="76" t="s">
        <v>3758</v>
      </c>
    </row>
  </sheetData>
  <hyperlinks>
    <hyperlink ref="A3" r:id="rId1" display="двигатель Mitsubishi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29"/>
  <sheetViews>
    <sheetView zoomScale="85" zoomScaleNormal="85" workbookViewId="0" topLeftCell="A1">
      <pane ySplit="3" topLeftCell="A4" activePane="bottomLeft" state="frozen"/>
      <selection pane="topLeft" activeCell="A1" sqref="A1"/>
      <selection pane="bottomLeft" activeCell="E6" sqref="E6"/>
    </sheetView>
  </sheetViews>
  <sheetFormatPr defaultColWidth="9.00390625" defaultRowHeight="12.75"/>
  <cols>
    <col min="1" max="1" width="15.875" style="0" customWidth="1"/>
    <col min="2" max="2" width="12.875" style="1" customWidth="1"/>
    <col min="3" max="3" width="14.75390625" style="0" customWidth="1"/>
    <col min="4" max="4" width="15.75390625" style="1" customWidth="1"/>
    <col min="5" max="5" width="12.625" style="1" customWidth="1"/>
    <col min="7" max="7" width="12.375" style="0" customWidth="1"/>
    <col min="8" max="8" width="14.125" style="0" customWidth="1"/>
  </cols>
  <sheetData>
    <row r="1" spans="1:8" ht="12.75">
      <c r="A1" s="65" t="s">
        <v>4265</v>
      </c>
      <c r="C1" s="1"/>
      <c r="F1" s="1"/>
      <c r="G1" s="1"/>
      <c r="H1" s="1"/>
    </row>
    <row r="2" spans="1:9" ht="40.5" customHeight="1">
      <c r="A2" s="2" t="s">
        <v>4266</v>
      </c>
      <c r="B2" s="35" t="s">
        <v>500</v>
      </c>
      <c r="C2" s="35" t="s">
        <v>2921</v>
      </c>
      <c r="D2" s="35" t="s">
        <v>501</v>
      </c>
      <c r="E2" s="35" t="s">
        <v>1163</v>
      </c>
      <c r="F2" s="35"/>
      <c r="G2" s="35"/>
      <c r="H2" s="35"/>
      <c r="I2" s="35"/>
    </row>
    <row r="3" spans="1:11" ht="12.75">
      <c r="A3" s="36"/>
      <c r="B3" s="37"/>
      <c r="C3" s="37"/>
      <c r="D3" s="37"/>
      <c r="E3" s="37"/>
      <c r="F3" s="37"/>
      <c r="G3" s="37"/>
      <c r="H3" s="40"/>
      <c r="I3" s="63"/>
      <c r="J3" s="63"/>
      <c r="K3" s="63"/>
    </row>
    <row r="4" spans="1:8" ht="12.75">
      <c r="A4" s="1" t="s">
        <v>4267</v>
      </c>
      <c r="B4" s="1" t="s">
        <v>4268</v>
      </c>
      <c r="C4" s="1">
        <v>80204</v>
      </c>
      <c r="F4" s="50"/>
      <c r="G4" s="50"/>
      <c r="H4" s="1"/>
    </row>
    <row r="5" spans="1:8" ht="12.75">
      <c r="A5" s="1" t="s">
        <v>4269</v>
      </c>
      <c r="C5" s="1"/>
      <c r="F5" s="50"/>
      <c r="G5" s="50"/>
      <c r="H5" s="1"/>
    </row>
    <row r="6" spans="1:8" ht="12.75">
      <c r="A6" s="1" t="s">
        <v>4270</v>
      </c>
      <c r="B6" s="1" t="s">
        <v>4268</v>
      </c>
      <c r="C6" s="1">
        <v>80204</v>
      </c>
      <c r="F6" s="50"/>
      <c r="G6" s="50"/>
      <c r="H6" s="1"/>
    </row>
    <row r="7" spans="1:8" ht="12.75">
      <c r="A7" s="1" t="s">
        <v>4271</v>
      </c>
      <c r="B7" s="1" t="s">
        <v>4272</v>
      </c>
      <c r="C7" s="1">
        <v>80204</v>
      </c>
      <c r="F7" s="50"/>
      <c r="G7" s="50"/>
      <c r="H7" s="1"/>
    </row>
    <row r="8" spans="1:8" ht="12.75">
      <c r="A8" s="1" t="s">
        <v>4273</v>
      </c>
      <c r="B8" s="1" t="s">
        <v>4272</v>
      </c>
      <c r="C8" s="1">
        <v>80204</v>
      </c>
      <c r="F8" s="50"/>
      <c r="G8" s="50"/>
      <c r="H8" s="1"/>
    </row>
    <row r="9" spans="1:8" ht="12.75">
      <c r="A9" s="1" t="s">
        <v>4274</v>
      </c>
      <c r="B9" s="1" t="s">
        <v>4275</v>
      </c>
      <c r="D9" s="1" t="s">
        <v>2933</v>
      </c>
      <c r="F9" s="50"/>
      <c r="G9" s="50"/>
      <c r="H9" s="1"/>
    </row>
    <row r="10" spans="1:8" ht="12.75">
      <c r="A10" s="1" t="s">
        <v>4276</v>
      </c>
      <c r="B10" s="53"/>
      <c r="C10" s="60"/>
      <c r="F10" s="50"/>
      <c r="G10" s="50"/>
      <c r="H10" s="1"/>
    </row>
    <row r="11" spans="1:8" ht="12.75">
      <c r="A11" s="1" t="s">
        <v>4277</v>
      </c>
      <c r="B11" s="1" t="s">
        <v>4278</v>
      </c>
      <c r="E11" s="45">
        <v>193110</v>
      </c>
      <c r="F11" s="50"/>
      <c r="G11" s="50"/>
      <c r="H11" s="1"/>
    </row>
    <row r="12" spans="1:8" ht="12.75">
      <c r="A12" s="1" t="s">
        <v>4279</v>
      </c>
      <c r="B12" s="1" t="s">
        <v>4278</v>
      </c>
      <c r="E12" s="45">
        <v>193110</v>
      </c>
      <c r="F12" s="50"/>
      <c r="G12" s="50"/>
      <c r="H12" s="1"/>
    </row>
    <row r="13" spans="1:8" ht="12.75">
      <c r="A13" s="1" t="s">
        <v>4279</v>
      </c>
      <c r="B13" s="1" t="s">
        <v>4280</v>
      </c>
      <c r="E13" s="45">
        <v>193110</v>
      </c>
      <c r="G13" s="50"/>
      <c r="H13" s="1"/>
    </row>
    <row r="14" spans="1:5" ht="12.75">
      <c r="A14" s="1" t="s">
        <v>4281</v>
      </c>
      <c r="B14" s="1" t="s">
        <v>4282</v>
      </c>
      <c r="E14" s="45">
        <v>193110</v>
      </c>
    </row>
    <row r="15" spans="1:5" ht="12.75">
      <c r="A15" s="1" t="s">
        <v>4281</v>
      </c>
      <c r="B15" s="1" t="s">
        <v>4280</v>
      </c>
      <c r="E15" s="45">
        <v>193110</v>
      </c>
    </row>
    <row r="16" spans="1:5" ht="12.75">
      <c r="A16" s="1" t="s">
        <v>4283</v>
      </c>
      <c r="B16" s="1" t="s">
        <v>4278</v>
      </c>
      <c r="E16" s="45">
        <v>193110</v>
      </c>
    </row>
    <row r="17" spans="1:5" ht="12.75">
      <c r="A17" s="1" t="s">
        <v>4284</v>
      </c>
      <c r="B17" s="1" t="s">
        <v>4282</v>
      </c>
      <c r="C17" s="1"/>
      <c r="E17" s="45">
        <v>193110</v>
      </c>
    </row>
    <row r="18" spans="1:5" ht="12.75">
      <c r="A18" s="1" t="s">
        <v>4284</v>
      </c>
      <c r="B18" s="1" t="s">
        <v>4278</v>
      </c>
      <c r="E18" s="45">
        <v>193110</v>
      </c>
    </row>
    <row r="19" spans="1:5" ht="12.75">
      <c r="A19" s="1" t="s">
        <v>4285</v>
      </c>
      <c r="B19" s="1" t="s">
        <v>4280</v>
      </c>
      <c r="E19" s="45">
        <v>193110</v>
      </c>
    </row>
    <row r="20" ht="12.75">
      <c r="A20" s="1" t="s">
        <v>4286</v>
      </c>
    </row>
    <row r="21" spans="1:6" ht="12.75">
      <c r="A21" s="1" t="s">
        <v>4287</v>
      </c>
      <c r="B21" s="1" t="s">
        <v>4282</v>
      </c>
      <c r="E21" s="45">
        <v>193110</v>
      </c>
      <c r="F21" s="50"/>
    </row>
    <row r="22" spans="1:5" ht="12.75">
      <c r="A22" s="1" t="s">
        <v>4287</v>
      </c>
      <c r="B22" s="1" t="s">
        <v>4280</v>
      </c>
      <c r="E22" s="45">
        <v>193110</v>
      </c>
    </row>
    <row r="23" spans="1:5" ht="12.75">
      <c r="A23" s="1" t="s">
        <v>4287</v>
      </c>
      <c r="B23" s="1" t="s">
        <v>4288</v>
      </c>
      <c r="E23" s="45">
        <v>193110</v>
      </c>
    </row>
    <row r="24" spans="1:5" ht="12.75">
      <c r="A24" s="1" t="s">
        <v>4289</v>
      </c>
      <c r="B24" s="1" t="s">
        <v>4280</v>
      </c>
      <c r="E24" s="45">
        <v>193110</v>
      </c>
    </row>
    <row r="25" spans="1:5" ht="12.75">
      <c r="A25" s="1" t="s">
        <v>4289</v>
      </c>
      <c r="B25" s="1" t="s">
        <v>4288</v>
      </c>
      <c r="E25" s="45">
        <v>193110</v>
      </c>
    </row>
    <row r="26" spans="1:4" ht="12.75">
      <c r="A26" s="1" t="s">
        <v>4290</v>
      </c>
      <c r="B26" s="1" t="s">
        <v>4275</v>
      </c>
      <c r="D26" s="1" t="s">
        <v>2933</v>
      </c>
    </row>
    <row r="27" ht="12.75">
      <c r="A27" s="1" t="s">
        <v>4291</v>
      </c>
    </row>
    <row r="28" ht="12.75">
      <c r="A28" s="1"/>
    </row>
    <row r="29" ht="12.75">
      <c r="A29" s="1"/>
    </row>
  </sheetData>
  <hyperlinks>
    <hyperlink ref="A2" r:id="rId1" display="двигатель  Subaru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35"/>
  <sheetViews>
    <sheetView zoomScale="85" zoomScaleNormal="85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4.25390625" style="1" customWidth="1"/>
    <col min="4" max="4" width="13.00390625" style="1" customWidth="1"/>
    <col min="5" max="6" width="9.125" style="1" customWidth="1"/>
    <col min="7" max="7" width="12.375" style="1" customWidth="1"/>
    <col min="8" max="8" width="14.125" style="1" customWidth="1"/>
  </cols>
  <sheetData>
    <row r="1" ht="12.75">
      <c r="A1" s="1" t="s">
        <v>4292</v>
      </c>
    </row>
    <row r="2" spans="1:8" ht="42.75" customHeight="1">
      <c r="A2" s="54" t="s">
        <v>4293</v>
      </c>
      <c r="B2" s="35" t="s">
        <v>500</v>
      </c>
      <c r="C2" s="35" t="s">
        <v>501</v>
      </c>
      <c r="D2" s="35"/>
      <c r="E2" s="35"/>
      <c r="F2" s="35"/>
      <c r="G2" s="35"/>
      <c r="H2" s="35"/>
    </row>
    <row r="3" spans="1:11" ht="12.75">
      <c r="A3" s="36"/>
      <c r="B3" s="37"/>
      <c r="C3" s="37"/>
      <c r="D3" s="37"/>
      <c r="E3" s="37"/>
      <c r="F3" s="37"/>
      <c r="G3" s="37"/>
      <c r="H3" s="40"/>
      <c r="I3" s="63"/>
      <c r="J3" s="63"/>
      <c r="K3" s="63"/>
    </row>
    <row r="4" spans="1:7" ht="12.75">
      <c r="A4" s="1" t="s">
        <v>4294</v>
      </c>
      <c r="F4" s="50"/>
      <c r="G4" s="50"/>
    </row>
    <row r="5" spans="1:7" ht="12.75">
      <c r="A5" s="1" t="s">
        <v>3265</v>
      </c>
      <c r="F5" s="50"/>
      <c r="G5" s="50"/>
    </row>
    <row r="6" ht="12.75">
      <c r="A6" s="1" t="s">
        <v>4295</v>
      </c>
    </row>
    <row r="7" spans="1:3" ht="12.75">
      <c r="A7" s="1" t="s">
        <v>4296</v>
      </c>
      <c r="B7" s="1" t="s">
        <v>4297</v>
      </c>
      <c r="C7" s="1" t="s">
        <v>2933</v>
      </c>
    </row>
    <row r="8" spans="1:7" ht="12.75">
      <c r="A8" s="1" t="s">
        <v>4298</v>
      </c>
      <c r="B8" s="53" t="s">
        <v>4299</v>
      </c>
      <c r="C8" s="1" t="s">
        <v>2933</v>
      </c>
      <c r="F8" s="50"/>
      <c r="G8" s="50"/>
    </row>
    <row r="9" spans="1:7" ht="12.75">
      <c r="A9" s="1" t="s">
        <v>4300</v>
      </c>
      <c r="B9" s="53" t="s">
        <v>4299</v>
      </c>
      <c r="C9" s="1" t="s">
        <v>2933</v>
      </c>
      <c r="F9" s="50"/>
      <c r="G9" s="50"/>
    </row>
    <row r="10" spans="1:7" ht="12.75">
      <c r="A10" s="1" t="s">
        <v>4300</v>
      </c>
      <c r="B10" s="1" t="s">
        <v>4301</v>
      </c>
      <c r="C10" s="1" t="s">
        <v>2933</v>
      </c>
      <c r="F10" s="50"/>
      <c r="G10" s="50"/>
    </row>
    <row r="11" spans="1:7" ht="12.75">
      <c r="A11" s="1" t="s">
        <v>4302</v>
      </c>
      <c r="B11" s="53" t="s">
        <v>4303</v>
      </c>
      <c r="C11" s="1" t="s">
        <v>2933</v>
      </c>
      <c r="F11" s="50"/>
      <c r="G11" s="50"/>
    </row>
    <row r="12" spans="1:7" ht="12.75">
      <c r="A12" s="1" t="s">
        <v>4304</v>
      </c>
      <c r="B12" s="53" t="s">
        <v>4299</v>
      </c>
      <c r="C12" s="1" t="s">
        <v>2933</v>
      </c>
      <c r="F12" s="50"/>
      <c r="G12" s="50"/>
    </row>
    <row r="13" spans="1:7" ht="12.75">
      <c r="A13" s="1" t="s">
        <v>4304</v>
      </c>
      <c r="B13" s="1" t="s">
        <v>4301</v>
      </c>
      <c r="C13" s="1" t="s">
        <v>2933</v>
      </c>
      <c r="F13" s="50"/>
      <c r="G13" s="50"/>
    </row>
    <row r="14" spans="1:3" ht="12.75">
      <c r="A14" s="1" t="s">
        <v>4239</v>
      </c>
      <c r="B14" s="53" t="s">
        <v>4299</v>
      </c>
      <c r="C14" s="1" t="s">
        <v>2933</v>
      </c>
    </row>
    <row r="15" spans="1:3" ht="12.75">
      <c r="A15" s="1" t="s">
        <v>4239</v>
      </c>
      <c r="B15" s="1" t="s">
        <v>4301</v>
      </c>
      <c r="C15" s="1" t="s">
        <v>2933</v>
      </c>
    </row>
    <row r="16" spans="1:3" ht="12.75">
      <c r="A16" s="1" t="s">
        <v>4239</v>
      </c>
      <c r="B16" s="1" t="s">
        <v>4305</v>
      </c>
      <c r="C16" s="1" t="s">
        <v>2933</v>
      </c>
    </row>
    <row r="17" ht="12.75">
      <c r="A17" s="1" t="s">
        <v>4306</v>
      </c>
    </row>
    <row r="18" spans="1:3" ht="12.75">
      <c r="A18" s="1" t="s">
        <v>4290</v>
      </c>
      <c r="B18" s="1" t="s">
        <v>4307</v>
      </c>
      <c r="C18" s="1" t="s">
        <v>2933</v>
      </c>
    </row>
    <row r="19" spans="1:3" ht="12.75">
      <c r="A19" s="1" t="s">
        <v>4290</v>
      </c>
      <c r="B19" s="1" t="s">
        <v>4308</v>
      </c>
      <c r="C19" s="1" t="s">
        <v>2933</v>
      </c>
    </row>
    <row r="20" spans="1:3" ht="12.75">
      <c r="A20" s="1" t="s">
        <v>4309</v>
      </c>
      <c r="B20" s="1" t="s">
        <v>4310</v>
      </c>
      <c r="C20" s="1" t="s">
        <v>2933</v>
      </c>
    </row>
    <row r="21" spans="1:3" ht="12.75">
      <c r="A21" s="1" t="s">
        <v>4311</v>
      </c>
      <c r="B21" s="1" t="s">
        <v>4301</v>
      </c>
      <c r="C21" s="1" t="s">
        <v>2933</v>
      </c>
    </row>
    <row r="22" ht="12.75">
      <c r="A22" s="1" t="s">
        <v>4312</v>
      </c>
    </row>
    <row r="23" ht="12.75">
      <c r="A23" s="1" t="s">
        <v>4313</v>
      </c>
    </row>
    <row r="24" ht="12.75">
      <c r="A24" s="1" t="s">
        <v>4314</v>
      </c>
    </row>
    <row r="25" ht="12.75">
      <c r="A25" s="1" t="s">
        <v>4315</v>
      </c>
    </row>
    <row r="26" ht="12.75">
      <c r="A26" s="1" t="s">
        <v>4316</v>
      </c>
    </row>
    <row r="27" ht="12.75">
      <c r="A27" s="1" t="s">
        <v>4317</v>
      </c>
    </row>
    <row r="28" ht="12.75">
      <c r="A28" s="1" t="s">
        <v>4318</v>
      </c>
    </row>
    <row r="29" ht="12.75">
      <c r="A29" s="1" t="s">
        <v>4319</v>
      </c>
    </row>
    <row r="30" ht="12.75">
      <c r="A30" s="1" t="s">
        <v>4320</v>
      </c>
    </row>
    <row r="31" ht="12.75">
      <c r="A31" s="1" t="s">
        <v>4321</v>
      </c>
    </row>
    <row r="32" spans="1:3" ht="12.75">
      <c r="A32" s="1" t="s">
        <v>4322</v>
      </c>
      <c r="B32" s="1" t="s">
        <v>4323</v>
      </c>
      <c r="C32" s="1" t="s">
        <v>2933</v>
      </c>
    </row>
    <row r="33" ht="12.75">
      <c r="A33" s="1" t="s">
        <v>4324</v>
      </c>
    </row>
    <row r="34" ht="12.75">
      <c r="A34" s="1" t="s">
        <v>4325</v>
      </c>
    </row>
    <row r="35" ht="12.75">
      <c r="A35" s="1" t="s">
        <v>1862</v>
      </c>
    </row>
    <row r="36" ht="12.75"/>
    <row r="37" ht="12.75"/>
  </sheetData>
  <hyperlinks>
    <hyperlink ref="A2" r:id="rId1" display="двигатель Suzuki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58"/>
  <sheetViews>
    <sheetView zoomScale="85" zoomScaleNormal="85" workbookViewId="0" topLeftCell="A1">
      <pane ySplit="3" topLeftCell="A21" activePane="bottomLeft" state="frozen"/>
      <selection pane="topLeft" activeCell="A1" sqref="A1"/>
      <selection pane="bottomLeft" activeCell="F28" sqref="F28"/>
    </sheetView>
  </sheetViews>
  <sheetFormatPr defaultColWidth="9.00390625" defaultRowHeight="12.75"/>
  <cols>
    <col min="1" max="1" width="15.375" style="0" customWidth="1"/>
    <col min="2" max="2" width="17.25390625" style="1" customWidth="1"/>
    <col min="3" max="3" width="14.25390625" style="1" customWidth="1"/>
    <col min="4" max="4" width="14.625" style="1" customWidth="1"/>
    <col min="7" max="7" width="12.375" style="0" customWidth="1"/>
    <col min="8" max="8" width="14.125" style="0" customWidth="1"/>
    <col min="9" max="9" width="15.75390625" style="0" customWidth="1"/>
    <col min="10" max="10" width="12.875" style="0" customWidth="1"/>
    <col min="11" max="11" width="13.25390625" style="0" customWidth="1"/>
  </cols>
  <sheetData>
    <row r="1" spans="1:8" ht="12.75">
      <c r="A1" s="77" t="s">
        <v>4326</v>
      </c>
      <c r="E1" s="1"/>
      <c r="F1" s="1"/>
      <c r="G1" s="1"/>
      <c r="H1" s="1"/>
    </row>
    <row r="2" spans="1:10" ht="45" customHeight="1">
      <c r="A2" s="35" t="s">
        <v>4327</v>
      </c>
      <c r="B2" s="35" t="s">
        <v>2905</v>
      </c>
      <c r="C2" s="35" t="s">
        <v>4328</v>
      </c>
      <c r="D2" s="35" t="s">
        <v>4329</v>
      </c>
      <c r="E2" s="35"/>
      <c r="F2" s="35"/>
      <c r="G2" s="35"/>
      <c r="H2" s="35"/>
      <c r="I2" s="35"/>
      <c r="J2" s="35"/>
    </row>
    <row r="3" spans="1:11" ht="12.75">
      <c r="A3" s="36"/>
      <c r="B3" s="37"/>
      <c r="C3" s="37"/>
      <c r="D3" s="37"/>
      <c r="E3" s="37"/>
      <c r="F3" s="37"/>
      <c r="G3" s="37"/>
      <c r="H3" s="40"/>
      <c r="I3" s="63"/>
      <c r="J3" s="63"/>
      <c r="K3" s="63"/>
    </row>
    <row r="4" spans="1:8" ht="12.75">
      <c r="A4" s="1" t="s">
        <v>4330</v>
      </c>
      <c r="E4" s="1"/>
      <c r="F4" s="50"/>
      <c r="G4" s="50"/>
      <c r="H4" s="1"/>
    </row>
    <row r="5" spans="1:8" ht="12.75">
      <c r="A5" s="1" t="s">
        <v>4331</v>
      </c>
      <c r="E5" s="1"/>
      <c r="F5" s="50"/>
      <c r="G5" s="50"/>
      <c r="H5" s="1"/>
    </row>
    <row r="6" spans="1:8" ht="12.75">
      <c r="A6" s="1" t="s">
        <v>4332</v>
      </c>
      <c r="B6" s="53"/>
      <c r="C6" s="53"/>
      <c r="E6" s="1"/>
      <c r="F6" s="50"/>
      <c r="G6" s="50"/>
      <c r="H6" s="1"/>
    </row>
    <row r="7" spans="1:8" ht="12.75">
      <c r="A7" s="1" t="s">
        <v>4333</v>
      </c>
      <c r="E7" s="1"/>
      <c r="F7" s="50"/>
      <c r="G7" s="50"/>
      <c r="H7" s="1"/>
    </row>
    <row r="8" spans="1:8" ht="12.75">
      <c r="A8" s="1" t="s">
        <v>4334</v>
      </c>
      <c r="B8" s="53"/>
      <c r="C8" s="53"/>
      <c r="E8" s="1"/>
      <c r="F8" s="50"/>
      <c r="G8" s="50"/>
      <c r="H8" s="1"/>
    </row>
    <row r="9" ht="12.75">
      <c r="A9" s="1" t="s">
        <v>4335</v>
      </c>
    </row>
    <row r="10" spans="1:8" ht="12.75">
      <c r="A10" s="1" t="s">
        <v>4336</v>
      </c>
      <c r="B10" s="53"/>
      <c r="C10" s="53"/>
      <c r="E10" s="1"/>
      <c r="F10" s="50"/>
      <c r="G10" s="50"/>
      <c r="H10" s="1"/>
    </row>
    <row r="11" spans="1:8" ht="12.75">
      <c r="A11" s="1" t="s">
        <v>4337</v>
      </c>
      <c r="E11" s="1"/>
      <c r="F11" s="50"/>
      <c r="G11" s="50"/>
      <c r="H11" s="1"/>
    </row>
    <row r="12" spans="1:8" ht="12.75">
      <c r="A12" s="1" t="s">
        <v>4338</v>
      </c>
      <c r="B12" s="53"/>
      <c r="C12" s="53"/>
      <c r="E12" s="1"/>
      <c r="F12" s="50"/>
      <c r="G12" s="50"/>
      <c r="H12" s="1"/>
    </row>
    <row r="13" spans="1:8" ht="12.75">
      <c r="A13" s="1" t="s">
        <v>4339</v>
      </c>
      <c r="E13" s="1"/>
      <c r="F13" s="50"/>
      <c r="G13" s="50"/>
      <c r="H13" s="1"/>
    </row>
    <row r="14" ht="12.75">
      <c r="A14" s="1" t="s">
        <v>4340</v>
      </c>
    </row>
    <row r="15" ht="12.75">
      <c r="A15" s="1" t="s">
        <v>4341</v>
      </c>
    </row>
    <row r="16" ht="12.75">
      <c r="A16" s="1" t="s">
        <v>4342</v>
      </c>
    </row>
    <row r="17" ht="12.75">
      <c r="A17" s="1" t="s">
        <v>4343</v>
      </c>
    </row>
    <row r="18" ht="12.75">
      <c r="A18" s="1" t="s">
        <v>4344</v>
      </c>
    </row>
    <row r="19" spans="1:4" ht="12.75">
      <c r="A19" s="1" t="s">
        <v>3885</v>
      </c>
      <c r="B19" s="1" t="s">
        <v>4345</v>
      </c>
      <c r="C19" s="45">
        <v>571997</v>
      </c>
      <c r="D19" s="45">
        <v>361174</v>
      </c>
    </row>
    <row r="20" ht="12.75">
      <c r="A20" s="1" t="s">
        <v>4346</v>
      </c>
    </row>
    <row r="21" spans="1:4" ht="12.75">
      <c r="A21" s="1" t="s">
        <v>4347</v>
      </c>
      <c r="B21" s="1" t="s">
        <v>4348</v>
      </c>
      <c r="C21" s="45">
        <v>571530</v>
      </c>
      <c r="D21" s="45">
        <v>361174</v>
      </c>
    </row>
    <row r="22" spans="1:4" ht="12.75">
      <c r="A22" s="1" t="s">
        <v>4347</v>
      </c>
      <c r="B22" s="1" t="s">
        <v>4345</v>
      </c>
      <c r="C22" s="45">
        <v>571997</v>
      </c>
      <c r="D22" s="45">
        <v>361174</v>
      </c>
    </row>
    <row r="23" spans="1:4" ht="12.75">
      <c r="A23" s="1" t="s">
        <v>4349</v>
      </c>
      <c r="B23" s="1" t="s">
        <v>4345</v>
      </c>
      <c r="C23" s="45">
        <v>571997</v>
      </c>
      <c r="D23" s="45">
        <v>361174</v>
      </c>
    </row>
    <row r="24" spans="1:3" ht="12.75">
      <c r="A24" s="1" t="s">
        <v>4350</v>
      </c>
      <c r="B24" s="1" t="s">
        <v>4348</v>
      </c>
      <c r="C24" s="45">
        <v>571530</v>
      </c>
    </row>
    <row r="25" spans="1:4" ht="12.75">
      <c r="A25" s="1" t="s">
        <v>4351</v>
      </c>
      <c r="B25" s="1" t="s">
        <v>4345</v>
      </c>
      <c r="C25" s="45">
        <v>571997</v>
      </c>
      <c r="D25" s="45">
        <v>361174</v>
      </c>
    </row>
    <row r="26" spans="1:4" ht="12.75">
      <c r="A26" s="1" t="s">
        <v>4352</v>
      </c>
      <c r="B26" s="1" t="s">
        <v>4345</v>
      </c>
      <c r="C26" s="45">
        <v>571997</v>
      </c>
      <c r="D26" s="45">
        <v>361174</v>
      </c>
    </row>
    <row r="27" spans="1:4" ht="12.75">
      <c r="A27" s="1" t="s">
        <v>4352</v>
      </c>
      <c r="B27" s="1" t="s">
        <v>4353</v>
      </c>
      <c r="C27" s="45">
        <v>571997</v>
      </c>
      <c r="D27" s="45">
        <v>361174</v>
      </c>
    </row>
    <row r="28" spans="1:4" ht="12.75">
      <c r="A28" s="1" t="s">
        <v>4354</v>
      </c>
      <c r="B28" s="1" t="s">
        <v>4345</v>
      </c>
      <c r="C28" s="45">
        <v>571997</v>
      </c>
      <c r="D28" s="45">
        <v>361174</v>
      </c>
    </row>
    <row r="29" spans="1:4" ht="12.75">
      <c r="A29" s="1" t="s">
        <v>4355</v>
      </c>
      <c r="B29" s="1" t="s">
        <v>4348</v>
      </c>
      <c r="C29" s="45">
        <v>571530</v>
      </c>
      <c r="D29" s="45">
        <v>361174</v>
      </c>
    </row>
    <row r="30" spans="1:4" ht="12.75">
      <c r="A30" s="1" t="s">
        <v>4356</v>
      </c>
      <c r="B30" s="1" t="s">
        <v>4357</v>
      </c>
      <c r="C30" s="45">
        <v>573089</v>
      </c>
      <c r="D30" s="45">
        <v>573018</v>
      </c>
    </row>
    <row r="31" spans="1:4" ht="12.75">
      <c r="A31" s="1" t="s">
        <v>4356</v>
      </c>
      <c r="B31" s="1" t="s">
        <v>4358</v>
      </c>
      <c r="D31" s="45">
        <v>573018</v>
      </c>
    </row>
    <row r="32" spans="1:4" ht="12.75">
      <c r="A32" s="1" t="s">
        <v>4359</v>
      </c>
      <c r="B32" s="1" t="s">
        <v>4357</v>
      </c>
      <c r="C32" s="45">
        <v>573089</v>
      </c>
      <c r="D32" s="45">
        <v>573018</v>
      </c>
    </row>
    <row r="33" spans="1:4" ht="12.75">
      <c r="A33" s="1" t="s">
        <v>4359</v>
      </c>
      <c r="B33" s="1" t="s">
        <v>4358</v>
      </c>
      <c r="D33" s="45">
        <v>573018</v>
      </c>
    </row>
    <row r="34" spans="1:4" ht="12.75">
      <c r="A34" s="1" t="s">
        <v>4360</v>
      </c>
      <c r="B34" s="1" t="s">
        <v>4357</v>
      </c>
      <c r="D34" s="45">
        <v>573018</v>
      </c>
    </row>
    <row r="35" spans="1:4" ht="12.75">
      <c r="A35" s="1" t="s">
        <v>4360</v>
      </c>
      <c r="B35" s="1" t="s">
        <v>4358</v>
      </c>
      <c r="D35" s="45">
        <v>573018</v>
      </c>
    </row>
    <row r="36" ht="12.75">
      <c r="A36" s="1" t="s">
        <v>4361</v>
      </c>
    </row>
    <row r="37" ht="12.75">
      <c r="A37" s="1" t="s">
        <v>4362</v>
      </c>
    </row>
    <row r="38" ht="12.75">
      <c r="A38" s="1" t="s">
        <v>4363</v>
      </c>
    </row>
    <row r="39" ht="12.75">
      <c r="A39" s="1" t="s">
        <v>4364</v>
      </c>
    </row>
    <row r="40" spans="1:4" ht="12.75">
      <c r="A40" s="1" t="s">
        <v>4365</v>
      </c>
      <c r="B40" s="1" t="s">
        <v>4348</v>
      </c>
      <c r="C40" s="45">
        <v>571530</v>
      </c>
      <c r="D40" s="45">
        <v>361174</v>
      </c>
    </row>
    <row r="41" spans="1:4" ht="12.75">
      <c r="A41" s="1" t="s">
        <v>4365</v>
      </c>
      <c r="B41" s="1" t="s">
        <v>4345</v>
      </c>
      <c r="C41" s="45">
        <v>571997</v>
      </c>
      <c r="D41" s="45">
        <v>361174</v>
      </c>
    </row>
    <row r="42" ht="12.75">
      <c r="A42" s="1" t="s">
        <v>4366</v>
      </c>
    </row>
    <row r="43" ht="12.75">
      <c r="A43" s="1" t="s">
        <v>4367</v>
      </c>
    </row>
    <row r="44" spans="1:4" ht="12.75">
      <c r="A44" s="1" t="s">
        <v>4368</v>
      </c>
      <c r="B44" s="1" t="s">
        <v>4353</v>
      </c>
      <c r="C44" s="45">
        <v>571997</v>
      </c>
      <c r="D44" s="45">
        <v>361174</v>
      </c>
    </row>
    <row r="45" spans="1:4" ht="12.75">
      <c r="A45" s="1" t="s">
        <v>4369</v>
      </c>
      <c r="B45" s="1" t="s">
        <v>4345</v>
      </c>
      <c r="C45" s="45">
        <v>571997</v>
      </c>
      <c r="D45" s="45">
        <v>361174</v>
      </c>
    </row>
    <row r="46" spans="1:4" ht="12.75">
      <c r="A46" s="1" t="s">
        <v>4369</v>
      </c>
      <c r="B46" s="1" t="s">
        <v>4353</v>
      </c>
      <c r="C46" s="45">
        <v>571997</v>
      </c>
      <c r="D46" s="45">
        <v>361174</v>
      </c>
    </row>
    <row r="47" ht="12.75">
      <c r="A47" s="1" t="s">
        <v>4370</v>
      </c>
    </row>
    <row r="48" spans="1:4" ht="12.75">
      <c r="A48" s="1" t="s">
        <v>4371</v>
      </c>
      <c r="B48" s="1" t="s">
        <v>4348</v>
      </c>
      <c r="C48" s="45">
        <v>571530</v>
      </c>
      <c r="D48" s="45">
        <v>361174</v>
      </c>
    </row>
    <row r="49" spans="1:4" ht="12.75">
      <c r="A49" s="1" t="s">
        <v>4372</v>
      </c>
      <c r="B49" s="1" t="s">
        <v>4353</v>
      </c>
      <c r="C49" s="45">
        <v>571997</v>
      </c>
      <c r="D49" s="45">
        <v>361174</v>
      </c>
    </row>
    <row r="50" ht="12.75">
      <c r="A50" s="1" t="s">
        <v>4373</v>
      </c>
    </row>
    <row r="51" ht="12.75">
      <c r="A51" s="1" t="s">
        <v>4374</v>
      </c>
    </row>
    <row r="52" ht="12.75">
      <c r="A52" s="1" t="s">
        <v>4375</v>
      </c>
    </row>
    <row r="53" spans="1:4" ht="12.75">
      <c r="A53" s="1" t="s">
        <v>4376</v>
      </c>
      <c r="B53" s="1" t="s">
        <v>4345</v>
      </c>
      <c r="C53" s="45">
        <v>571997</v>
      </c>
      <c r="D53" s="45">
        <v>361174</v>
      </c>
    </row>
    <row r="54" spans="1:4" ht="12.75">
      <c r="A54" s="1" t="s">
        <v>4376</v>
      </c>
      <c r="B54" s="1" t="s">
        <v>4353</v>
      </c>
      <c r="C54" s="45">
        <v>571997</v>
      </c>
      <c r="D54" s="45">
        <v>361174</v>
      </c>
    </row>
    <row r="55" spans="1:4" ht="12.75">
      <c r="A55" s="1" t="s">
        <v>4377</v>
      </c>
      <c r="B55" s="1" t="s">
        <v>4353</v>
      </c>
      <c r="C55" s="45">
        <v>571997</v>
      </c>
      <c r="D55" s="45">
        <v>361174</v>
      </c>
    </row>
    <row r="56" spans="1:4" ht="12.75">
      <c r="A56" s="1" t="s">
        <v>1411</v>
      </c>
      <c r="B56" s="1" t="s">
        <v>4345</v>
      </c>
      <c r="C56" s="45">
        <v>571997</v>
      </c>
      <c r="D56" s="45">
        <v>361174</v>
      </c>
    </row>
    <row r="57" spans="1:4" ht="12.75">
      <c r="A57" s="1" t="s">
        <v>1460</v>
      </c>
      <c r="B57" s="1" t="s">
        <v>4358</v>
      </c>
      <c r="D57" s="45">
        <v>573018</v>
      </c>
    </row>
    <row r="58" spans="1:4" ht="12.75">
      <c r="A58" s="1" t="s">
        <v>1465</v>
      </c>
      <c r="B58" s="1" t="s">
        <v>4358</v>
      </c>
      <c r="D58" s="45">
        <v>573018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207"/>
  <sheetViews>
    <sheetView zoomScale="85" zoomScaleNormal="85" workbookViewId="0" topLeftCell="A1">
      <pane ySplit="3" topLeftCell="A92" activePane="bottomLeft" state="frozen"/>
      <selection pane="topLeft" activeCell="A1" sqref="A1"/>
      <selection pane="bottomLeft" activeCell="D99" sqref="D99"/>
    </sheetView>
  </sheetViews>
  <sheetFormatPr defaultColWidth="9.00390625" defaultRowHeight="12.75"/>
  <cols>
    <col min="1" max="1" width="12.75390625" style="0" customWidth="1"/>
    <col min="2" max="2" width="12.875" style="0" customWidth="1"/>
    <col min="3" max="3" width="12.00390625" style="1" customWidth="1"/>
    <col min="4" max="4" width="11.625" style="1" customWidth="1"/>
    <col min="7" max="7" width="12.375" style="0" customWidth="1"/>
    <col min="8" max="8" width="14.125" style="0" customWidth="1"/>
  </cols>
  <sheetData>
    <row r="1" spans="1:8" ht="12.75">
      <c r="A1" s="64" t="s">
        <v>4378</v>
      </c>
      <c r="B1" s="1"/>
      <c r="E1" s="1"/>
      <c r="F1" s="1"/>
      <c r="G1" s="1"/>
      <c r="H1" s="1"/>
    </row>
    <row r="2" spans="1:14" ht="60.75" customHeight="1">
      <c r="A2" s="2" t="s">
        <v>4379</v>
      </c>
      <c r="B2" s="35" t="s">
        <v>4380</v>
      </c>
      <c r="C2" s="35" t="s">
        <v>1912</v>
      </c>
      <c r="D2" s="35" t="s">
        <v>3782</v>
      </c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1" ht="12.75">
      <c r="A3" s="36"/>
      <c r="B3" s="78"/>
      <c r="C3" s="37"/>
      <c r="D3" s="37"/>
      <c r="E3" s="37"/>
      <c r="F3" s="37"/>
      <c r="G3" s="37"/>
      <c r="H3" s="40"/>
      <c r="I3" s="63"/>
      <c r="J3" s="63"/>
      <c r="K3" s="63"/>
    </row>
    <row r="4" spans="1:8" ht="12.75">
      <c r="A4" s="1" t="s">
        <v>4381</v>
      </c>
      <c r="B4" s="1" t="s">
        <v>4382</v>
      </c>
      <c r="E4" s="1"/>
      <c r="F4" s="50"/>
      <c r="G4" s="50"/>
      <c r="H4" s="1"/>
    </row>
    <row r="5" spans="1:8" ht="12.75">
      <c r="A5" s="1" t="s">
        <v>4383</v>
      </c>
      <c r="B5" s="1" t="s">
        <v>4384</v>
      </c>
      <c r="E5" s="1"/>
      <c r="F5" s="50"/>
      <c r="G5" s="50"/>
      <c r="H5" s="1"/>
    </row>
    <row r="6" spans="1:8" ht="12.75">
      <c r="A6" s="1" t="s">
        <v>4385</v>
      </c>
      <c r="B6" s="1" t="s">
        <v>4384</v>
      </c>
      <c r="C6" s="53"/>
      <c r="E6" s="1"/>
      <c r="F6" s="50"/>
      <c r="G6" s="50"/>
      <c r="H6" s="1"/>
    </row>
    <row r="7" spans="1:8" ht="12.75">
      <c r="A7" s="1" t="s">
        <v>4386</v>
      </c>
      <c r="B7" s="1" t="s">
        <v>4387</v>
      </c>
      <c r="E7" s="1"/>
      <c r="F7" s="50"/>
      <c r="G7" s="50"/>
      <c r="H7" s="1"/>
    </row>
    <row r="8" spans="1:8" ht="12.75">
      <c r="A8" s="1" t="s">
        <v>4388</v>
      </c>
      <c r="B8" s="1" t="s">
        <v>4384</v>
      </c>
      <c r="C8" s="53"/>
      <c r="E8" s="1"/>
      <c r="F8" s="50"/>
      <c r="G8" s="50"/>
      <c r="H8" s="1"/>
    </row>
    <row r="9" spans="1:8" ht="12.75">
      <c r="A9" s="1" t="s">
        <v>4389</v>
      </c>
      <c r="B9" s="1" t="s">
        <v>4384</v>
      </c>
      <c r="E9" s="1"/>
      <c r="F9" s="50"/>
      <c r="G9" s="50"/>
      <c r="H9" s="1"/>
    </row>
    <row r="10" spans="1:8" ht="12.75">
      <c r="A10" s="1" t="s">
        <v>4389</v>
      </c>
      <c r="B10" s="1" t="s">
        <v>4390</v>
      </c>
      <c r="C10" s="53"/>
      <c r="E10" s="1"/>
      <c r="F10" s="50"/>
      <c r="G10" s="50"/>
      <c r="H10" s="1"/>
    </row>
    <row r="11" spans="1:8" ht="12.75">
      <c r="A11" s="1" t="s">
        <v>3783</v>
      </c>
      <c r="B11" s="1"/>
      <c r="E11" s="1"/>
      <c r="F11" s="50"/>
      <c r="G11" s="50"/>
      <c r="H11" s="1"/>
    </row>
    <row r="12" spans="1:8" ht="12.75">
      <c r="A12" s="1" t="s">
        <v>4391</v>
      </c>
      <c r="B12" s="1"/>
      <c r="C12" s="53"/>
      <c r="E12" s="1"/>
      <c r="F12" s="50"/>
      <c r="G12" s="50"/>
      <c r="H12" s="1"/>
    </row>
    <row r="13" spans="1:8" ht="12.75">
      <c r="A13" s="1" t="s">
        <v>4392</v>
      </c>
      <c r="B13" s="1"/>
      <c r="E13" s="1"/>
      <c r="F13" s="50"/>
      <c r="G13" s="50"/>
      <c r="H13" s="1"/>
    </row>
    <row r="14" spans="1:2" ht="12.75">
      <c r="A14" s="1" t="s">
        <v>4393</v>
      </c>
      <c r="B14" s="1"/>
    </row>
    <row r="15" spans="1:2" ht="12.75">
      <c r="A15" s="1" t="s">
        <v>4394</v>
      </c>
      <c r="B15" s="1"/>
    </row>
    <row r="16" spans="1:2" ht="12.75">
      <c r="A16" s="1" t="s">
        <v>4395</v>
      </c>
      <c r="B16" s="1"/>
    </row>
    <row r="17" spans="1:2" ht="12.75">
      <c r="A17" s="1" t="s">
        <v>3787</v>
      </c>
      <c r="B17" s="1" t="s">
        <v>4396</v>
      </c>
    </row>
    <row r="18" spans="1:2" ht="12.75">
      <c r="A18" s="1" t="s">
        <v>3790</v>
      </c>
      <c r="B18" s="1" t="s">
        <v>4397</v>
      </c>
    </row>
    <row r="19" spans="1:2" ht="12.75">
      <c r="A19" s="1" t="s">
        <v>3790</v>
      </c>
      <c r="B19" s="1" t="s">
        <v>4396</v>
      </c>
    </row>
    <row r="20" spans="1:3" ht="12.75">
      <c r="A20" s="1" t="s">
        <v>3794</v>
      </c>
      <c r="B20" s="1" t="s">
        <v>4398</v>
      </c>
      <c r="C20" s="1" t="s">
        <v>1923</v>
      </c>
    </row>
    <row r="21" spans="1:2" ht="12.75">
      <c r="A21" s="1" t="s">
        <v>4399</v>
      </c>
      <c r="B21" s="1" t="s">
        <v>4396</v>
      </c>
    </row>
    <row r="22" spans="1:2" ht="12.75">
      <c r="A22" s="1" t="s">
        <v>4400</v>
      </c>
      <c r="B22" s="1" t="s">
        <v>4396</v>
      </c>
    </row>
    <row r="23" spans="1:2" ht="12.75">
      <c r="A23" s="1" t="s">
        <v>4401</v>
      </c>
      <c r="B23" s="1"/>
    </row>
    <row r="24" spans="1:2" ht="12.75">
      <c r="A24" s="1" t="s">
        <v>3803</v>
      </c>
      <c r="B24" s="1"/>
    </row>
    <row r="25" spans="1:2" ht="12.75">
      <c r="A25" s="1" t="s">
        <v>4402</v>
      </c>
      <c r="B25" s="1"/>
    </row>
    <row r="26" spans="1:2" ht="12.75">
      <c r="A26" s="1" t="s">
        <v>4403</v>
      </c>
      <c r="B26" s="1"/>
    </row>
    <row r="27" spans="1:2" ht="12.75">
      <c r="A27" s="1" t="s">
        <v>4404</v>
      </c>
      <c r="B27" s="1"/>
    </row>
    <row r="28" spans="1:2" ht="12.75">
      <c r="A28" s="1" t="s">
        <v>4405</v>
      </c>
      <c r="B28" s="1"/>
    </row>
    <row r="29" spans="1:2" ht="12.75">
      <c r="A29" s="1" t="s">
        <v>4406</v>
      </c>
      <c r="B29" s="1"/>
    </row>
    <row r="30" spans="1:2" ht="12.75">
      <c r="A30" s="1" t="s">
        <v>4407</v>
      </c>
      <c r="B30" s="1" t="s">
        <v>4384</v>
      </c>
    </row>
    <row r="31" spans="1:2" ht="12.75">
      <c r="A31" s="1" t="s">
        <v>4407</v>
      </c>
      <c r="B31" s="1" t="s">
        <v>4408</v>
      </c>
    </row>
    <row r="32" spans="1:2" ht="12.75">
      <c r="A32" s="1" t="s">
        <v>4407</v>
      </c>
      <c r="B32" s="1" t="s">
        <v>4409</v>
      </c>
    </row>
    <row r="33" spans="1:2" ht="12.75">
      <c r="A33" s="1" t="s">
        <v>4407</v>
      </c>
      <c r="B33" s="1" t="s">
        <v>4397</v>
      </c>
    </row>
    <row r="34" spans="1:2" ht="12.75">
      <c r="A34" s="1" t="s">
        <v>4410</v>
      </c>
      <c r="B34" s="1" t="s">
        <v>4408</v>
      </c>
    </row>
    <row r="35" spans="1:2" ht="12.75">
      <c r="A35" s="1" t="s">
        <v>4411</v>
      </c>
      <c r="B35" s="1" t="s">
        <v>4409</v>
      </c>
    </row>
    <row r="36" spans="1:2" ht="12.75">
      <c r="A36" s="1" t="s">
        <v>4412</v>
      </c>
      <c r="B36" s="1" t="s">
        <v>4413</v>
      </c>
    </row>
    <row r="37" spans="1:2" ht="12.75">
      <c r="A37" s="1" t="s">
        <v>4412</v>
      </c>
      <c r="B37" s="1" t="s">
        <v>4384</v>
      </c>
    </row>
    <row r="38" spans="1:2" ht="12.75">
      <c r="A38" s="1" t="s">
        <v>4412</v>
      </c>
      <c r="B38" s="1" t="s">
        <v>4397</v>
      </c>
    </row>
    <row r="39" spans="1:2" ht="12.75">
      <c r="A39" s="1" t="s">
        <v>4414</v>
      </c>
      <c r="B39" s="1" t="s">
        <v>4384</v>
      </c>
    </row>
    <row r="40" spans="1:2" ht="12.75">
      <c r="A40" s="1" t="s">
        <v>3804</v>
      </c>
      <c r="B40" s="1" t="s">
        <v>4409</v>
      </c>
    </row>
    <row r="41" spans="1:2" ht="12.75">
      <c r="A41" s="1" t="s">
        <v>3804</v>
      </c>
      <c r="B41" s="1" t="s">
        <v>4390</v>
      </c>
    </row>
    <row r="42" spans="1:2" ht="12.75">
      <c r="A42" s="1" t="s">
        <v>4415</v>
      </c>
      <c r="B42" s="1" t="s">
        <v>4413</v>
      </c>
    </row>
    <row r="43" spans="1:2" ht="12.75">
      <c r="A43" s="1" t="s">
        <v>4416</v>
      </c>
      <c r="B43" s="1" t="s">
        <v>4413</v>
      </c>
    </row>
    <row r="44" spans="1:2" ht="12.75">
      <c r="A44" s="1" t="s">
        <v>4416</v>
      </c>
      <c r="B44" s="1" t="s">
        <v>4390</v>
      </c>
    </row>
    <row r="45" spans="1:2" ht="12.75">
      <c r="A45" s="1" t="s">
        <v>4417</v>
      </c>
      <c r="B45" s="1" t="s">
        <v>4384</v>
      </c>
    </row>
    <row r="46" spans="1:2" ht="12.75">
      <c r="A46" s="1" t="s">
        <v>4418</v>
      </c>
      <c r="B46" s="1" t="s">
        <v>4419</v>
      </c>
    </row>
    <row r="47" spans="1:2" ht="12.75">
      <c r="A47" s="1" t="s">
        <v>4420</v>
      </c>
      <c r="B47" s="1" t="s">
        <v>4397</v>
      </c>
    </row>
    <row r="48" spans="1:2" ht="12.75">
      <c r="A48" s="1" t="s">
        <v>4421</v>
      </c>
      <c r="B48" s="1" t="s">
        <v>4384</v>
      </c>
    </row>
    <row r="49" spans="1:2" ht="12.75">
      <c r="A49" s="1" t="s">
        <v>4421</v>
      </c>
      <c r="B49" s="1" t="s">
        <v>4422</v>
      </c>
    </row>
    <row r="50" spans="1:2" ht="12.75">
      <c r="A50" s="1" t="s">
        <v>4421</v>
      </c>
      <c r="B50" s="1" t="s">
        <v>4382</v>
      </c>
    </row>
    <row r="51" spans="1:2" ht="12.75">
      <c r="A51" s="1" t="s">
        <v>4423</v>
      </c>
      <c r="B51" s="1" t="s">
        <v>4424</v>
      </c>
    </row>
    <row r="52" spans="1:2" ht="12.75">
      <c r="A52" s="1" t="s">
        <v>4423</v>
      </c>
      <c r="B52" s="1"/>
    </row>
    <row r="53" spans="1:2" ht="12.75">
      <c r="A53" s="1" t="s">
        <v>4425</v>
      </c>
      <c r="B53" s="1" t="s">
        <v>4384</v>
      </c>
    </row>
    <row r="54" spans="1:2" ht="12.75">
      <c r="A54" s="1" t="s">
        <v>4426</v>
      </c>
      <c r="B54" s="1" t="s">
        <v>4384</v>
      </c>
    </row>
    <row r="55" spans="1:2" ht="12.75">
      <c r="A55" s="1" t="s">
        <v>4427</v>
      </c>
      <c r="B55" s="1" t="s">
        <v>4384</v>
      </c>
    </row>
    <row r="56" spans="1:2" ht="12.75">
      <c r="A56" s="1" t="s">
        <v>4427</v>
      </c>
      <c r="B56" s="1" t="s">
        <v>4382</v>
      </c>
    </row>
    <row r="57" spans="1:2" ht="12.75">
      <c r="A57" s="1" t="s">
        <v>4427</v>
      </c>
      <c r="B57" s="1" t="s">
        <v>4428</v>
      </c>
    </row>
    <row r="58" spans="1:2" ht="12.75">
      <c r="A58" s="1" t="s">
        <v>4427</v>
      </c>
      <c r="B58" s="1" t="s">
        <v>4409</v>
      </c>
    </row>
    <row r="59" spans="1:2" ht="12.75">
      <c r="A59" s="1" t="s">
        <v>4427</v>
      </c>
      <c r="B59" s="1" t="s">
        <v>4390</v>
      </c>
    </row>
    <row r="60" spans="1:2" ht="12.75">
      <c r="A60" s="1" t="s">
        <v>4429</v>
      </c>
      <c r="B60" s="1" t="s">
        <v>4382</v>
      </c>
    </row>
    <row r="61" spans="1:2" ht="12.75">
      <c r="A61" s="1" t="s">
        <v>4430</v>
      </c>
      <c r="B61" s="1" t="s">
        <v>4384</v>
      </c>
    </row>
    <row r="62" spans="1:3" ht="12.75">
      <c r="A62" s="1" t="s">
        <v>3807</v>
      </c>
      <c r="B62" s="1" t="s">
        <v>4413</v>
      </c>
      <c r="C62" s="1" t="s">
        <v>3808</v>
      </c>
    </row>
    <row r="63" spans="1:3" ht="12.75">
      <c r="A63" s="1" t="s">
        <v>3807</v>
      </c>
      <c r="B63" s="1" t="s">
        <v>4398</v>
      </c>
      <c r="C63" s="1" t="s">
        <v>1923</v>
      </c>
    </row>
    <row r="64" spans="1:3" ht="12.75">
      <c r="A64" s="1" t="s">
        <v>3810</v>
      </c>
      <c r="B64" s="1" t="s">
        <v>4413</v>
      </c>
      <c r="C64" s="1" t="s">
        <v>3808</v>
      </c>
    </row>
    <row r="65" spans="1:3" ht="12.75">
      <c r="A65" s="1" t="s">
        <v>3810</v>
      </c>
      <c r="B65" s="1" t="s">
        <v>4424</v>
      </c>
      <c r="C65" s="1" t="s">
        <v>3808</v>
      </c>
    </row>
    <row r="66" spans="1:3" ht="12.75">
      <c r="A66" s="1" t="s">
        <v>3810</v>
      </c>
      <c r="B66" s="1" t="s">
        <v>4398</v>
      </c>
      <c r="C66" s="1" t="s">
        <v>1923</v>
      </c>
    </row>
    <row r="67" spans="1:3" ht="12.75">
      <c r="A67" s="1" t="s">
        <v>3810</v>
      </c>
      <c r="B67" s="1" t="s">
        <v>4431</v>
      </c>
      <c r="C67" s="1" t="s">
        <v>3808</v>
      </c>
    </row>
    <row r="68" spans="1:3" ht="12.75">
      <c r="A68" s="1" t="s">
        <v>3810</v>
      </c>
      <c r="B68" s="1" t="s">
        <v>4432</v>
      </c>
      <c r="C68" s="1" t="s">
        <v>3808</v>
      </c>
    </row>
    <row r="69" spans="1:2" ht="12.75">
      <c r="A69" s="1" t="s">
        <v>3813</v>
      </c>
      <c r="B69" s="1" t="s">
        <v>4396</v>
      </c>
    </row>
    <row r="70" spans="1:2" ht="12.75">
      <c r="A70" s="1" t="s">
        <v>3813</v>
      </c>
      <c r="B70" s="1" t="s">
        <v>4396</v>
      </c>
    </row>
    <row r="71" spans="1:2" ht="12.75">
      <c r="A71" s="1" t="s">
        <v>3814</v>
      </c>
      <c r="B71" s="1" t="s">
        <v>4396</v>
      </c>
    </row>
    <row r="72" spans="1:3" ht="12.75">
      <c r="A72" s="1" t="s">
        <v>3815</v>
      </c>
      <c r="B72" s="1" t="s">
        <v>4432</v>
      </c>
      <c r="C72" s="1" t="s">
        <v>3808</v>
      </c>
    </row>
    <row r="73" spans="1:3" ht="12.75">
      <c r="A73" s="1" t="s">
        <v>3815</v>
      </c>
      <c r="B73" s="1" t="s">
        <v>4433</v>
      </c>
      <c r="C73" s="1" t="s">
        <v>3808</v>
      </c>
    </row>
    <row r="74" spans="1:3" ht="12.75">
      <c r="A74" s="1" t="s">
        <v>3816</v>
      </c>
      <c r="B74" s="1" t="s">
        <v>4424</v>
      </c>
      <c r="C74" s="1" t="s">
        <v>3808</v>
      </c>
    </row>
    <row r="75" spans="1:3" ht="12.75">
      <c r="A75" s="1" t="s">
        <v>3816</v>
      </c>
      <c r="B75" s="1" t="s">
        <v>4431</v>
      </c>
      <c r="C75" s="1" t="s">
        <v>3808</v>
      </c>
    </row>
    <row r="76" spans="1:3" ht="12.75">
      <c r="A76" s="1" t="s">
        <v>3816</v>
      </c>
      <c r="B76" s="1" t="s">
        <v>4387</v>
      </c>
      <c r="C76" s="1" t="s">
        <v>3808</v>
      </c>
    </row>
    <row r="77" spans="1:3" ht="12.75">
      <c r="A77" s="1" t="s">
        <v>3817</v>
      </c>
      <c r="B77" s="1" t="s">
        <v>4424</v>
      </c>
      <c r="C77" s="1" t="s">
        <v>3808</v>
      </c>
    </row>
    <row r="78" spans="1:2" ht="12.75">
      <c r="A78" s="1" t="s">
        <v>3817</v>
      </c>
      <c r="B78" s="1" t="s">
        <v>4390</v>
      </c>
    </row>
    <row r="79" spans="1:3" ht="12.75">
      <c r="A79" s="1" t="s">
        <v>3817</v>
      </c>
      <c r="B79" s="1" t="s">
        <v>4431</v>
      </c>
      <c r="C79" s="1" t="s">
        <v>3808</v>
      </c>
    </row>
    <row r="80" spans="1:3" ht="12.75">
      <c r="A80" s="1" t="s">
        <v>3817</v>
      </c>
      <c r="B80" s="1" t="s">
        <v>4432</v>
      </c>
      <c r="C80" s="1" t="s">
        <v>3808</v>
      </c>
    </row>
    <row r="81" spans="1:3" ht="12.75">
      <c r="A81" s="1" t="s">
        <v>3817</v>
      </c>
      <c r="B81" s="1" t="s">
        <v>4433</v>
      </c>
      <c r="C81" s="1" t="s">
        <v>3808</v>
      </c>
    </row>
    <row r="82" spans="1:3" ht="12.75">
      <c r="A82" s="1" t="s">
        <v>3819</v>
      </c>
      <c r="B82" s="1" t="s">
        <v>4390</v>
      </c>
      <c r="C82" s="1" t="s">
        <v>3808</v>
      </c>
    </row>
    <row r="83" spans="1:3" ht="12.75">
      <c r="A83" s="1" t="s">
        <v>3819</v>
      </c>
      <c r="B83" s="1" t="s">
        <v>4413</v>
      </c>
      <c r="C83" s="1" t="s">
        <v>3808</v>
      </c>
    </row>
    <row r="84" spans="1:3" ht="12.75">
      <c r="A84" s="1" t="s">
        <v>3819</v>
      </c>
      <c r="B84" s="1" t="s">
        <v>4398</v>
      </c>
      <c r="C84" s="1" t="s">
        <v>3808</v>
      </c>
    </row>
    <row r="85" spans="1:3" ht="12.75">
      <c r="A85" s="1" t="s">
        <v>3820</v>
      </c>
      <c r="B85" s="1" t="s">
        <v>4390</v>
      </c>
      <c r="C85" s="1" t="s">
        <v>3808</v>
      </c>
    </row>
    <row r="86" spans="1:3" ht="12.75">
      <c r="A86" s="1" t="s">
        <v>3820</v>
      </c>
      <c r="B86" s="1" t="s">
        <v>4413</v>
      </c>
      <c r="C86" s="1" t="s">
        <v>3808</v>
      </c>
    </row>
    <row r="87" spans="1:3" ht="12.75">
      <c r="A87" s="1" t="s">
        <v>3820</v>
      </c>
      <c r="B87" s="1" t="s">
        <v>4398</v>
      </c>
      <c r="C87" s="1" t="s">
        <v>3808</v>
      </c>
    </row>
    <row r="88" spans="1:2" ht="12.75">
      <c r="A88" s="1" t="s">
        <v>3820</v>
      </c>
      <c r="B88" s="1" t="s">
        <v>4396</v>
      </c>
    </row>
    <row r="89" spans="1:3" ht="12.75">
      <c r="A89" s="1" t="s">
        <v>4434</v>
      </c>
      <c r="B89" s="1" t="s">
        <v>4435</v>
      </c>
      <c r="C89" s="1" t="s">
        <v>1923</v>
      </c>
    </row>
    <row r="90" spans="1:3" ht="12.75">
      <c r="A90" s="1" t="s">
        <v>3821</v>
      </c>
      <c r="B90" s="1" t="s">
        <v>4435</v>
      </c>
      <c r="C90" s="1" t="s">
        <v>1923</v>
      </c>
    </row>
    <row r="91" spans="1:2" ht="12.75">
      <c r="A91" s="1" t="s">
        <v>4436</v>
      </c>
      <c r="B91" s="1" t="s">
        <v>4413</v>
      </c>
    </row>
    <row r="92" spans="1:2" ht="12.75">
      <c r="A92" s="1" t="s">
        <v>4436</v>
      </c>
      <c r="B92" s="1" t="s">
        <v>4397</v>
      </c>
    </row>
    <row r="93" spans="1:2" ht="12.75">
      <c r="A93" s="1" t="s">
        <v>4437</v>
      </c>
      <c r="B93" s="1" t="s">
        <v>4397</v>
      </c>
    </row>
    <row r="94" spans="1:2" ht="12.75">
      <c r="A94" s="1" t="s">
        <v>4437</v>
      </c>
      <c r="B94" s="1" t="s">
        <v>4390</v>
      </c>
    </row>
    <row r="95" spans="1:2" ht="12.75">
      <c r="A95" s="1" t="s">
        <v>4437</v>
      </c>
      <c r="B95" s="1" t="s">
        <v>4396</v>
      </c>
    </row>
    <row r="96" spans="1:2" ht="12.75">
      <c r="A96" s="1" t="s">
        <v>3822</v>
      </c>
      <c r="B96" s="1" t="s">
        <v>4397</v>
      </c>
    </row>
    <row r="97" spans="1:2" ht="12.75">
      <c r="A97" s="1" t="s">
        <v>3822</v>
      </c>
      <c r="B97" s="1" t="s">
        <v>4390</v>
      </c>
    </row>
    <row r="98" spans="1:2" ht="12.75">
      <c r="A98" s="1" t="s">
        <v>3822</v>
      </c>
      <c r="B98" s="1" t="s">
        <v>4396</v>
      </c>
    </row>
    <row r="99" spans="1:4" ht="12.75">
      <c r="A99" s="1" t="s">
        <v>3823</v>
      </c>
      <c r="B99" s="1" t="s">
        <v>4413</v>
      </c>
      <c r="C99" s="1" t="s">
        <v>3808</v>
      </c>
      <c r="D99" s="45">
        <v>258780</v>
      </c>
    </row>
    <row r="100" spans="1:3" ht="12.75">
      <c r="A100" s="1" t="s">
        <v>4438</v>
      </c>
      <c r="B100" s="1" t="s">
        <v>4424</v>
      </c>
      <c r="C100" s="1" t="s">
        <v>3808</v>
      </c>
    </row>
    <row r="101" spans="1:3" ht="12.75">
      <c r="A101" s="1" t="s">
        <v>3824</v>
      </c>
      <c r="B101" s="1" t="s">
        <v>4398</v>
      </c>
      <c r="C101" s="1" t="s">
        <v>3808</v>
      </c>
    </row>
    <row r="102" spans="1:4" ht="12.75">
      <c r="A102" s="1" t="s">
        <v>3825</v>
      </c>
      <c r="B102" s="1" t="s">
        <v>4413</v>
      </c>
      <c r="C102" s="1" t="s">
        <v>3808</v>
      </c>
      <c r="D102" s="45">
        <v>258780</v>
      </c>
    </row>
    <row r="103" spans="1:4" ht="12.75">
      <c r="A103" s="1" t="s">
        <v>3825</v>
      </c>
      <c r="B103" s="1" t="s">
        <v>4390</v>
      </c>
      <c r="C103" s="1" t="s">
        <v>3808</v>
      </c>
      <c r="D103" s="45">
        <v>258780</v>
      </c>
    </row>
    <row r="104" spans="1:4" ht="12.75">
      <c r="A104" s="1" t="s">
        <v>3825</v>
      </c>
      <c r="B104" s="1" t="s">
        <v>4424</v>
      </c>
      <c r="C104" s="1" t="s">
        <v>3808</v>
      </c>
      <c r="D104" s="45">
        <v>258780</v>
      </c>
    </row>
    <row r="105" spans="1:4" ht="12.75">
      <c r="A105" s="1" t="s">
        <v>3825</v>
      </c>
      <c r="B105" s="1" t="s">
        <v>4387</v>
      </c>
      <c r="C105" s="1" t="s">
        <v>3808</v>
      </c>
      <c r="D105" s="45">
        <v>258780</v>
      </c>
    </row>
    <row r="106" spans="1:4" ht="12.75">
      <c r="A106" s="1" t="s">
        <v>3825</v>
      </c>
      <c r="B106" s="1" t="s">
        <v>4432</v>
      </c>
      <c r="C106" s="1" t="s">
        <v>3808</v>
      </c>
      <c r="D106" s="45">
        <v>258780</v>
      </c>
    </row>
    <row r="107" spans="1:4" ht="12.75">
      <c r="A107" s="1" t="s">
        <v>3825</v>
      </c>
      <c r="B107" s="1" t="s">
        <v>4431</v>
      </c>
      <c r="C107" s="1" t="s">
        <v>3808</v>
      </c>
      <c r="D107" s="45">
        <v>258780</v>
      </c>
    </row>
    <row r="108" spans="1:3" ht="12.75">
      <c r="A108" s="1" t="s">
        <v>4439</v>
      </c>
      <c r="B108" s="1" t="s">
        <v>4390</v>
      </c>
      <c r="C108" s="1" t="s">
        <v>3808</v>
      </c>
    </row>
    <row r="109" spans="1:2" ht="12.75">
      <c r="A109" s="1" t="s">
        <v>4440</v>
      </c>
      <c r="B109" s="1" t="s">
        <v>4398</v>
      </c>
    </row>
    <row r="110" spans="1:2" ht="12.75">
      <c r="A110" s="1" t="s">
        <v>3827</v>
      </c>
      <c r="B110" s="1" t="s">
        <v>4390</v>
      </c>
    </row>
    <row r="111" spans="1:3" ht="12.75">
      <c r="A111" s="1" t="s">
        <v>3827</v>
      </c>
      <c r="B111" s="1" t="s">
        <v>4398</v>
      </c>
      <c r="C111" s="1" t="s">
        <v>1923</v>
      </c>
    </row>
    <row r="112" spans="1:2" ht="12.75">
      <c r="A112" s="1" t="s">
        <v>4441</v>
      </c>
      <c r="B112" s="1" t="s">
        <v>4387</v>
      </c>
    </row>
    <row r="113" spans="1:2" ht="12.75">
      <c r="A113" s="1" t="s">
        <v>4442</v>
      </c>
      <c r="B113" s="1" t="s">
        <v>4387</v>
      </c>
    </row>
    <row r="114" spans="1:2" ht="12.75">
      <c r="A114" s="1" t="s">
        <v>4442</v>
      </c>
      <c r="B114" s="1" t="s">
        <v>4384</v>
      </c>
    </row>
    <row r="115" spans="1:2" ht="12.75">
      <c r="A115" s="1" t="s">
        <v>3545</v>
      </c>
      <c r="B115" s="1" t="s">
        <v>4384</v>
      </c>
    </row>
    <row r="116" spans="1:2" ht="12.75">
      <c r="A116" s="1" t="s">
        <v>3545</v>
      </c>
      <c r="B116" s="1" t="s">
        <v>4382</v>
      </c>
    </row>
    <row r="117" spans="1:2" ht="12.75">
      <c r="A117" s="1" t="s">
        <v>3545</v>
      </c>
      <c r="B117" s="1" t="s">
        <v>4428</v>
      </c>
    </row>
    <row r="118" spans="1:2" ht="12.75">
      <c r="A118" s="1" t="s">
        <v>3545</v>
      </c>
      <c r="B118" s="1" t="s">
        <v>4409</v>
      </c>
    </row>
    <row r="119" spans="1:2" ht="12.75">
      <c r="A119" s="1" t="s">
        <v>3545</v>
      </c>
      <c r="B119" s="1" t="s">
        <v>4390</v>
      </c>
    </row>
    <row r="120" spans="1:2" ht="12.75">
      <c r="A120" s="1" t="s">
        <v>3546</v>
      </c>
      <c r="B120" s="1" t="s">
        <v>4390</v>
      </c>
    </row>
    <row r="121" spans="1:2" ht="12.75">
      <c r="A121" s="1" t="s">
        <v>3546</v>
      </c>
      <c r="B121" s="1" t="s">
        <v>4396</v>
      </c>
    </row>
    <row r="122" spans="1:2" ht="12.75">
      <c r="A122" s="1" t="s">
        <v>3828</v>
      </c>
      <c r="B122" s="1" t="s">
        <v>4397</v>
      </c>
    </row>
    <row r="123" spans="1:2" ht="12.75">
      <c r="A123" s="1" t="s">
        <v>3828</v>
      </c>
      <c r="B123" s="1" t="s">
        <v>4396</v>
      </c>
    </row>
    <row r="124" spans="1:2" ht="12.75">
      <c r="A124" s="1" t="s">
        <v>4443</v>
      </c>
      <c r="B124" s="1" t="s">
        <v>4397</v>
      </c>
    </row>
    <row r="125" spans="1:2" ht="12.75">
      <c r="A125" s="1" t="s">
        <v>4443</v>
      </c>
      <c r="B125" s="1" t="s">
        <v>4419</v>
      </c>
    </row>
    <row r="126" spans="1:2" ht="12.75">
      <c r="A126" s="1" t="s">
        <v>4443</v>
      </c>
      <c r="B126" s="1" t="s">
        <v>4428</v>
      </c>
    </row>
    <row r="127" spans="1:2" ht="12.75">
      <c r="A127" s="1" t="s">
        <v>4443</v>
      </c>
      <c r="B127" s="1" t="s">
        <v>4390</v>
      </c>
    </row>
    <row r="128" spans="1:2" ht="12.75">
      <c r="A128" s="1" t="s">
        <v>3829</v>
      </c>
      <c r="B128" s="1" t="s">
        <v>4397</v>
      </c>
    </row>
    <row r="129" spans="1:2" ht="12.75">
      <c r="A129" s="1" t="s">
        <v>3829</v>
      </c>
      <c r="B129" s="1" t="s">
        <v>4396</v>
      </c>
    </row>
    <row r="130" spans="1:2" ht="12.75">
      <c r="A130" s="1" t="s">
        <v>4444</v>
      </c>
      <c r="B130" s="1" t="s">
        <v>4397</v>
      </c>
    </row>
    <row r="131" spans="1:2" ht="12.75">
      <c r="A131" s="1" t="s">
        <v>4445</v>
      </c>
      <c r="B131" s="1" t="s">
        <v>4397</v>
      </c>
    </row>
    <row r="132" spans="1:2" ht="12.75">
      <c r="A132" s="1" t="s">
        <v>4445</v>
      </c>
      <c r="B132" s="1" t="s">
        <v>4419</v>
      </c>
    </row>
    <row r="133" spans="1:2" ht="12.75">
      <c r="A133" s="1" t="s">
        <v>4446</v>
      </c>
      <c r="B133" s="1" t="s">
        <v>4419</v>
      </c>
    </row>
    <row r="134" spans="1:2" ht="12.75">
      <c r="A134" s="1" t="s">
        <v>4447</v>
      </c>
      <c r="B134" s="1"/>
    </row>
    <row r="135" spans="1:2" ht="12.75">
      <c r="A135" s="1" t="s">
        <v>4448</v>
      </c>
      <c r="B135" s="1"/>
    </row>
    <row r="136" spans="1:2" ht="12.75">
      <c r="A136" s="1" t="s">
        <v>4449</v>
      </c>
      <c r="B136" s="1" t="s">
        <v>4384</v>
      </c>
    </row>
    <row r="137" spans="1:2" ht="12.75">
      <c r="A137" s="1" t="s">
        <v>4450</v>
      </c>
      <c r="B137" s="1" t="s">
        <v>4408</v>
      </c>
    </row>
    <row r="138" spans="1:2" ht="12.75">
      <c r="A138" s="1" t="s">
        <v>4451</v>
      </c>
      <c r="B138" s="1" t="s">
        <v>4409</v>
      </c>
    </row>
    <row r="139" spans="1:2" ht="12.75">
      <c r="A139" s="1" t="s">
        <v>4452</v>
      </c>
      <c r="B139" s="1" t="s">
        <v>4413</v>
      </c>
    </row>
    <row r="140" spans="1:2" ht="12.75">
      <c r="A140" s="1" t="s">
        <v>4452</v>
      </c>
      <c r="B140" s="1" t="s">
        <v>4384</v>
      </c>
    </row>
    <row r="141" spans="1:2" ht="12.75">
      <c r="A141" s="1" t="s">
        <v>4452</v>
      </c>
      <c r="B141" s="1" t="s">
        <v>4397</v>
      </c>
    </row>
    <row r="142" spans="1:2" ht="12.75">
      <c r="A142" s="1" t="s">
        <v>4453</v>
      </c>
      <c r="B142" s="1" t="s">
        <v>4384</v>
      </c>
    </row>
    <row r="143" spans="1:2" ht="12.75">
      <c r="A143" s="1" t="s">
        <v>4453</v>
      </c>
      <c r="B143" s="1" t="s">
        <v>4408</v>
      </c>
    </row>
    <row r="144" spans="1:2" ht="12.75">
      <c r="A144" s="1" t="s">
        <v>4453</v>
      </c>
      <c r="B144" s="1" t="s">
        <v>4409</v>
      </c>
    </row>
    <row r="145" spans="1:2" ht="12.75">
      <c r="A145" s="1" t="s">
        <v>4453</v>
      </c>
      <c r="B145" s="1" t="s">
        <v>4397</v>
      </c>
    </row>
    <row r="146" spans="1:2" ht="12.75">
      <c r="A146" s="1" t="s">
        <v>4454</v>
      </c>
      <c r="B146" s="1" t="s">
        <v>4384</v>
      </c>
    </row>
    <row r="147" spans="1:2" ht="12.75">
      <c r="A147" s="1" t="s">
        <v>3831</v>
      </c>
      <c r="B147" s="1" t="s">
        <v>4413</v>
      </c>
    </row>
    <row r="148" spans="1:2" ht="12.75">
      <c r="A148" s="1" t="s">
        <v>3831</v>
      </c>
      <c r="B148" s="1" t="s">
        <v>4424</v>
      </c>
    </row>
    <row r="149" spans="1:3" ht="12.75">
      <c r="A149" s="1" t="s">
        <v>3831</v>
      </c>
      <c r="B149" s="1" t="s">
        <v>4398</v>
      </c>
      <c r="C149" s="1" t="s">
        <v>1923</v>
      </c>
    </row>
    <row r="150" spans="1:2" ht="12.75">
      <c r="A150" s="1" t="s">
        <v>3832</v>
      </c>
      <c r="B150" s="1" t="s">
        <v>4413</v>
      </c>
    </row>
    <row r="151" spans="1:3" ht="12.75">
      <c r="A151" s="1" t="s">
        <v>3832</v>
      </c>
      <c r="B151" s="1" t="s">
        <v>4398</v>
      </c>
      <c r="C151" s="1" t="s">
        <v>1923</v>
      </c>
    </row>
    <row r="152" spans="1:3" ht="12.75">
      <c r="A152" s="1" t="s">
        <v>4455</v>
      </c>
      <c r="B152" s="1" t="s">
        <v>4435</v>
      </c>
      <c r="C152" s="1" t="s">
        <v>1923</v>
      </c>
    </row>
    <row r="153" spans="1:3" ht="12.75">
      <c r="A153" s="1" t="s">
        <v>4456</v>
      </c>
      <c r="B153" s="1" t="s">
        <v>4435</v>
      </c>
      <c r="C153" s="1" t="s">
        <v>1923</v>
      </c>
    </row>
    <row r="154" spans="1:2" ht="12.75">
      <c r="A154" s="1" t="s">
        <v>3836</v>
      </c>
      <c r="B154" s="1" t="s">
        <v>4413</v>
      </c>
    </row>
    <row r="155" spans="1:2" ht="12.75">
      <c r="A155" s="1" t="s">
        <v>3836</v>
      </c>
      <c r="B155" s="1" t="s">
        <v>4424</v>
      </c>
    </row>
    <row r="156" spans="1:2" ht="12.75">
      <c r="A156" s="1" t="s">
        <v>3836</v>
      </c>
      <c r="B156" s="1" t="s">
        <v>4398</v>
      </c>
    </row>
    <row r="157" spans="1:2" ht="12.75">
      <c r="A157" s="1" t="s">
        <v>3836</v>
      </c>
      <c r="B157" s="1" t="s">
        <v>4390</v>
      </c>
    </row>
    <row r="158" spans="1:2" ht="12.75">
      <c r="A158" s="1" t="s">
        <v>3836</v>
      </c>
      <c r="B158" s="1" t="s">
        <v>4396</v>
      </c>
    </row>
    <row r="159" spans="1:2" ht="12.75">
      <c r="A159" s="1" t="s">
        <v>4457</v>
      </c>
      <c r="B159" s="1" t="s">
        <v>4396</v>
      </c>
    </row>
    <row r="160" spans="1:2" ht="12.75">
      <c r="A160" s="1" t="s">
        <v>4458</v>
      </c>
      <c r="B160" s="1" t="s">
        <v>4396</v>
      </c>
    </row>
    <row r="161" spans="1:2" ht="12.75">
      <c r="A161" s="1" t="s">
        <v>4459</v>
      </c>
      <c r="B161" s="1" t="s">
        <v>4396</v>
      </c>
    </row>
    <row r="162" spans="1:3" ht="12.75">
      <c r="A162" s="1" t="s">
        <v>3841</v>
      </c>
      <c r="B162" s="1" t="s">
        <v>4398</v>
      </c>
      <c r="C162" s="1" t="s">
        <v>1923</v>
      </c>
    </row>
    <row r="163" spans="1:2" ht="12.75">
      <c r="A163" s="1" t="s">
        <v>3841</v>
      </c>
      <c r="B163" s="1" t="s">
        <v>4390</v>
      </c>
    </row>
    <row r="164" spans="1:2" ht="12.75">
      <c r="A164" s="1" t="s">
        <v>4460</v>
      </c>
      <c r="B164" s="1" t="s">
        <v>4387</v>
      </c>
    </row>
    <row r="165" spans="1:2" ht="12.75">
      <c r="A165" s="1" t="s">
        <v>4460</v>
      </c>
      <c r="B165" s="1" t="s">
        <v>4413</v>
      </c>
    </row>
    <row r="166" spans="1:2" ht="12.75">
      <c r="A166" s="1" t="s">
        <v>4460</v>
      </c>
      <c r="B166" s="1" t="s">
        <v>4424</v>
      </c>
    </row>
    <row r="167" spans="1:2" ht="12.75">
      <c r="A167" s="1" t="s">
        <v>4460</v>
      </c>
      <c r="B167" s="1" t="s">
        <v>4387</v>
      </c>
    </row>
    <row r="168" spans="1:2" ht="12.75">
      <c r="A168" s="1" t="s">
        <v>4460</v>
      </c>
      <c r="B168" s="1" t="s">
        <v>4398</v>
      </c>
    </row>
    <row r="169" spans="1:2" ht="12.75">
      <c r="A169" s="1" t="s">
        <v>4460</v>
      </c>
      <c r="B169" s="1" t="s">
        <v>4390</v>
      </c>
    </row>
    <row r="170" spans="1:2" ht="12.75">
      <c r="A170" s="1" t="s">
        <v>4461</v>
      </c>
      <c r="B170" s="1" t="s">
        <v>4424</v>
      </c>
    </row>
    <row r="171" spans="1:3" ht="12.75">
      <c r="A171" s="1" t="s">
        <v>3842</v>
      </c>
      <c r="B171" s="1" t="s">
        <v>4398</v>
      </c>
      <c r="C171" s="1" t="s">
        <v>1923</v>
      </c>
    </row>
    <row r="172" spans="1:2" ht="12.75">
      <c r="A172" s="1" t="s">
        <v>4462</v>
      </c>
      <c r="B172" s="1"/>
    </row>
    <row r="173" spans="1:2" ht="12.75">
      <c r="A173" s="1" t="s">
        <v>4463</v>
      </c>
      <c r="B173" s="1" t="s">
        <v>4413</v>
      </c>
    </row>
    <row r="174" spans="1:2" ht="12.75">
      <c r="A174" s="1" t="s">
        <v>4463</v>
      </c>
      <c r="B174" s="1" t="s">
        <v>4390</v>
      </c>
    </row>
    <row r="175" spans="1:2" ht="12.75">
      <c r="A175" s="1" t="s">
        <v>3845</v>
      </c>
      <c r="B175" s="1" t="s">
        <v>4413</v>
      </c>
    </row>
    <row r="176" spans="1:2" ht="12.75">
      <c r="A176" s="1" t="s">
        <v>3845</v>
      </c>
      <c r="B176" s="1" t="s">
        <v>4409</v>
      </c>
    </row>
    <row r="177" spans="1:2" ht="12.75">
      <c r="A177" s="1" t="s">
        <v>3845</v>
      </c>
      <c r="B177" s="1" t="s">
        <v>4390</v>
      </c>
    </row>
    <row r="178" spans="1:2" ht="12.75">
      <c r="A178" s="1" t="s">
        <v>4464</v>
      </c>
      <c r="B178" s="1" t="s">
        <v>4384</v>
      </c>
    </row>
    <row r="179" spans="1:2" ht="12.75">
      <c r="A179" s="1" t="s">
        <v>4465</v>
      </c>
      <c r="B179" s="1" t="s">
        <v>4384</v>
      </c>
    </row>
    <row r="180" spans="1:2" ht="12.75">
      <c r="A180" s="1" t="s">
        <v>4466</v>
      </c>
      <c r="B180" s="1" t="s">
        <v>4384</v>
      </c>
    </row>
    <row r="181" spans="1:2" ht="12.75">
      <c r="A181" s="1" t="s">
        <v>4466</v>
      </c>
      <c r="B181" s="1" t="s">
        <v>4382</v>
      </c>
    </row>
    <row r="182" spans="1:2" ht="12.75">
      <c r="A182" s="1" t="s">
        <v>4467</v>
      </c>
      <c r="B182" s="1" t="s">
        <v>4397</v>
      </c>
    </row>
    <row r="183" spans="1:2" ht="12.75">
      <c r="A183" s="1" t="s">
        <v>4467</v>
      </c>
      <c r="B183" s="1" t="s">
        <v>4419</v>
      </c>
    </row>
    <row r="184" spans="1:2" ht="12.75">
      <c r="A184" s="1" t="s">
        <v>4468</v>
      </c>
      <c r="B184" s="1" t="s">
        <v>4397</v>
      </c>
    </row>
    <row r="185" spans="1:2" ht="12.75">
      <c r="A185" s="1" t="s">
        <v>4468</v>
      </c>
      <c r="B185" s="1" t="s">
        <v>4396</v>
      </c>
    </row>
    <row r="186" spans="1:2" ht="12.75">
      <c r="A186" s="1" t="s">
        <v>4469</v>
      </c>
      <c r="B186" s="1" t="s">
        <v>4397</v>
      </c>
    </row>
    <row r="187" spans="1:2" ht="12.75">
      <c r="A187" s="1" t="s">
        <v>4469</v>
      </c>
      <c r="B187" s="1" t="s">
        <v>4419</v>
      </c>
    </row>
    <row r="188" spans="1:2" ht="12.75">
      <c r="A188" s="1" t="s">
        <v>4470</v>
      </c>
      <c r="B188" s="1" t="s">
        <v>4428</v>
      </c>
    </row>
    <row r="189" spans="1:2" ht="12.75">
      <c r="A189" s="1" t="s">
        <v>4470</v>
      </c>
      <c r="B189" s="1" t="s">
        <v>4390</v>
      </c>
    </row>
    <row r="190" spans="1:2" ht="12.75">
      <c r="A190" s="1" t="s">
        <v>4470</v>
      </c>
      <c r="B190" s="1" t="s">
        <v>4397</v>
      </c>
    </row>
    <row r="191" spans="1:2" ht="12.75">
      <c r="A191" s="1" t="s">
        <v>4470</v>
      </c>
      <c r="B191" s="1" t="s">
        <v>4419</v>
      </c>
    </row>
    <row r="192" spans="1:2" ht="12.75">
      <c r="A192" s="1" t="s">
        <v>4471</v>
      </c>
      <c r="B192" s="1" t="s">
        <v>4390</v>
      </c>
    </row>
    <row r="193" spans="1:2" ht="12.75">
      <c r="A193" s="1" t="s">
        <v>4471</v>
      </c>
      <c r="B193" s="1" t="s">
        <v>4396</v>
      </c>
    </row>
    <row r="194" spans="1:2" ht="12.75">
      <c r="A194" s="1" t="s">
        <v>4472</v>
      </c>
      <c r="B194" s="1" t="s">
        <v>4397</v>
      </c>
    </row>
    <row r="195" spans="1:2" ht="12.75">
      <c r="A195" s="1" t="s">
        <v>4472</v>
      </c>
      <c r="B195" s="1" t="s">
        <v>4396</v>
      </c>
    </row>
    <row r="196" spans="1:2" ht="12.75">
      <c r="A196" s="1" t="s">
        <v>4473</v>
      </c>
      <c r="B196" s="1" t="s">
        <v>4397</v>
      </c>
    </row>
    <row r="197" spans="1:2" ht="12.75">
      <c r="A197" s="1" t="s">
        <v>4473</v>
      </c>
      <c r="B197" s="1" t="s">
        <v>4396</v>
      </c>
    </row>
    <row r="198" spans="1:2" ht="12.75">
      <c r="A198" s="1" t="s">
        <v>4474</v>
      </c>
      <c r="B198" s="1" t="s">
        <v>4396</v>
      </c>
    </row>
    <row r="199" spans="1:2" ht="12.75">
      <c r="A199" s="1" t="s">
        <v>4475</v>
      </c>
      <c r="B199" s="1" t="s">
        <v>4413</v>
      </c>
    </row>
    <row r="200" spans="1:2" ht="12.75">
      <c r="A200" s="1" t="s">
        <v>4476</v>
      </c>
      <c r="B200" s="1" t="s">
        <v>4397</v>
      </c>
    </row>
    <row r="201" spans="1:2" ht="12.75">
      <c r="A201" s="1" t="s">
        <v>4476</v>
      </c>
      <c r="B201" s="1" t="s">
        <v>4390</v>
      </c>
    </row>
    <row r="202" spans="1:2" ht="12.75">
      <c r="A202" s="1" t="s">
        <v>4476</v>
      </c>
      <c r="B202" s="1" t="s">
        <v>4396</v>
      </c>
    </row>
    <row r="203" spans="1:2" ht="12.75">
      <c r="A203" s="1" t="s">
        <v>4477</v>
      </c>
      <c r="B203" s="1" t="s">
        <v>4397</v>
      </c>
    </row>
    <row r="204" spans="1:2" ht="12.75">
      <c r="A204" s="1" t="s">
        <v>4477</v>
      </c>
      <c r="B204" s="1" t="s">
        <v>4390</v>
      </c>
    </row>
    <row r="205" spans="1:2" ht="12.75">
      <c r="A205" s="1" t="s">
        <v>4477</v>
      </c>
      <c r="B205" s="1" t="s">
        <v>4396</v>
      </c>
    </row>
    <row r="206" spans="1:2" ht="12.75">
      <c r="A206" s="1" t="s">
        <v>4478</v>
      </c>
      <c r="B206" s="1" t="s">
        <v>4396</v>
      </c>
    </row>
    <row r="207" spans="1:2" ht="12.75">
      <c r="A207" s="1" t="s">
        <v>4478</v>
      </c>
      <c r="B207" s="1" t="s">
        <v>4396</v>
      </c>
    </row>
  </sheetData>
  <hyperlinks>
    <hyperlink ref="A2" r:id="rId1" display="двигатель 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42"/>
  <sheetViews>
    <sheetView zoomScale="85" zoomScaleNormal="85" workbookViewId="0" topLeftCell="A1">
      <pane ySplit="3" topLeftCell="A243" activePane="bottomLeft" state="frozen"/>
      <selection pane="topLeft" activeCell="A1" sqref="A1"/>
      <selection pane="bottomLeft" activeCell="N257" sqref="N257"/>
    </sheetView>
  </sheetViews>
  <sheetFormatPr defaultColWidth="9.00390625" defaultRowHeight="12.75"/>
  <cols>
    <col min="1" max="1" width="11.75390625" style="1" customWidth="1"/>
    <col min="2" max="4" width="0" style="1" hidden="1" customWidth="1"/>
    <col min="5" max="5" width="15.125" style="1" customWidth="1"/>
    <col min="6" max="7" width="14.25390625" style="1" customWidth="1"/>
    <col min="8" max="8" width="10.25390625" style="1" customWidth="1"/>
    <col min="9" max="9" width="10.375" style="1" customWidth="1"/>
    <col min="10" max="10" width="11.875" style="1" customWidth="1"/>
    <col min="11" max="11" width="0" style="1" hidden="1" customWidth="1"/>
    <col min="12" max="12" width="11.75390625" style="1" customWidth="1"/>
    <col min="13" max="15" width="12.625" style="1" customWidth="1"/>
    <col min="16" max="16" width="8.875" style="1" customWidth="1"/>
    <col min="17" max="17" width="10.00390625" style="1" customWidth="1"/>
    <col min="18" max="19" width="10.25390625" style="1" customWidth="1"/>
  </cols>
  <sheetData>
    <row r="1" spans="1:14" ht="51.75" customHeight="1">
      <c r="A1" s="2" t="s">
        <v>499</v>
      </c>
      <c r="B1" s="35"/>
      <c r="C1" s="35"/>
      <c r="D1" s="35"/>
      <c r="E1" s="35" t="s">
        <v>500</v>
      </c>
      <c r="F1" s="35" t="s">
        <v>501</v>
      </c>
      <c r="G1" s="35" t="s">
        <v>502</v>
      </c>
      <c r="H1" s="35" t="s">
        <v>503</v>
      </c>
      <c r="I1" s="35" t="s">
        <v>504</v>
      </c>
      <c r="J1" s="35" t="s">
        <v>505</v>
      </c>
      <c r="K1" s="35"/>
      <c r="L1" s="2" t="s">
        <v>506</v>
      </c>
      <c r="M1" s="2" t="s">
        <v>507</v>
      </c>
      <c r="N1" s="2" t="s">
        <v>508</v>
      </c>
    </row>
    <row r="2" ht="12.75" hidden="1"/>
    <row r="3" spans="1:19" ht="12.75">
      <c r="A3" s="36" t="s">
        <v>509</v>
      </c>
      <c r="B3" s="37" t="s">
        <v>510</v>
      </c>
      <c r="C3" s="37" t="s">
        <v>511</v>
      </c>
      <c r="D3" s="37" t="s">
        <v>512</v>
      </c>
      <c r="E3" s="38"/>
      <c r="F3" s="38"/>
      <c r="G3" s="39"/>
      <c r="H3" s="40"/>
      <c r="I3" s="41"/>
      <c r="J3" s="41"/>
      <c r="K3" s="42"/>
      <c r="L3" s="43"/>
      <c r="M3" s="43"/>
      <c r="N3" s="43"/>
      <c r="O3" s="43"/>
      <c r="P3" s="43"/>
      <c r="Q3" s="43"/>
      <c r="R3" s="44"/>
      <c r="S3" s="43"/>
    </row>
    <row r="4" ht="0.75" customHeight="1"/>
    <row r="5" spans="1:8" ht="12.75">
      <c r="A5" s="1" t="s">
        <v>513</v>
      </c>
      <c r="B5" s="1">
        <v>200</v>
      </c>
      <c r="C5" s="1" t="s">
        <v>514</v>
      </c>
      <c r="D5" s="1" t="s">
        <v>515</v>
      </c>
      <c r="E5" s="1">
        <v>200</v>
      </c>
      <c r="F5" s="45"/>
      <c r="G5" s="45"/>
      <c r="H5" s="45"/>
    </row>
    <row r="6" spans="1:8" ht="12.75">
      <c r="A6" s="1" t="s">
        <v>513</v>
      </c>
      <c r="E6" s="1" t="s">
        <v>516</v>
      </c>
      <c r="F6" s="45"/>
      <c r="G6" s="45"/>
      <c r="H6" s="45"/>
    </row>
    <row r="7" spans="1:8" ht="12.75">
      <c r="A7" s="1" t="s">
        <v>517</v>
      </c>
      <c r="B7" s="1">
        <v>100</v>
      </c>
      <c r="C7" s="1" t="s">
        <v>518</v>
      </c>
      <c r="E7" s="1">
        <v>100</v>
      </c>
      <c r="F7" s="45"/>
      <c r="G7" s="45"/>
      <c r="H7" s="46"/>
    </row>
    <row r="8" spans="1:8" ht="0.75" customHeight="1">
      <c r="A8" s="1" t="s">
        <v>519</v>
      </c>
      <c r="E8" s="1">
        <v>80</v>
      </c>
      <c r="F8" s="45"/>
      <c r="G8" s="45"/>
      <c r="H8" s="45">
        <v>13003</v>
      </c>
    </row>
    <row r="9" spans="1:8" ht="12.75">
      <c r="A9" s="1" t="s">
        <v>519</v>
      </c>
      <c r="B9" s="1">
        <v>80</v>
      </c>
      <c r="C9" s="1" t="s">
        <v>520</v>
      </c>
      <c r="E9" s="1">
        <v>80</v>
      </c>
      <c r="F9" s="45"/>
      <c r="G9" s="45"/>
      <c r="H9" s="45"/>
    </row>
    <row r="10" spans="1:8" ht="12.75">
      <c r="A10" s="1" t="s">
        <v>521</v>
      </c>
      <c r="E10" s="1" t="s">
        <v>522</v>
      </c>
      <c r="F10" s="45"/>
      <c r="G10" s="45"/>
      <c r="H10" s="45"/>
    </row>
    <row r="11" spans="1:12" ht="12.75">
      <c r="A11" s="1" t="s">
        <v>521</v>
      </c>
      <c r="E11" s="1" t="s">
        <v>523</v>
      </c>
      <c r="F11" s="45"/>
      <c r="G11" s="45"/>
      <c r="H11" s="45"/>
      <c r="L11" s="44"/>
    </row>
    <row r="12" spans="1:8" ht="12.75">
      <c r="A12" s="1" t="s">
        <v>521</v>
      </c>
      <c r="B12" s="1" t="s">
        <v>524</v>
      </c>
      <c r="C12" s="1" t="s">
        <v>525</v>
      </c>
      <c r="E12" s="1">
        <v>80</v>
      </c>
      <c r="F12" s="45">
        <v>82484</v>
      </c>
      <c r="G12" s="45"/>
      <c r="H12" s="45"/>
    </row>
    <row r="13" spans="1:8" ht="12.75">
      <c r="A13" s="1" t="s">
        <v>521</v>
      </c>
      <c r="E13" s="1" t="s">
        <v>526</v>
      </c>
      <c r="F13" s="45">
        <v>82484</v>
      </c>
      <c r="G13" s="45" t="s">
        <v>527</v>
      </c>
      <c r="H13" s="45"/>
    </row>
    <row r="14" spans="1:8" ht="12.75">
      <c r="A14" s="1" t="s">
        <v>521</v>
      </c>
      <c r="E14" s="1" t="s">
        <v>528</v>
      </c>
      <c r="H14" s="45"/>
    </row>
    <row r="15" spans="1:7" ht="12.75">
      <c r="A15" s="1" t="s">
        <v>529</v>
      </c>
      <c r="B15" s="1">
        <v>200</v>
      </c>
      <c r="C15" s="1" t="s">
        <v>530</v>
      </c>
      <c r="D15" s="1" t="s">
        <v>515</v>
      </c>
      <c r="E15" s="1">
        <v>200</v>
      </c>
      <c r="F15" s="45"/>
      <c r="G15" s="45"/>
    </row>
    <row r="16" spans="1:8" ht="12.75">
      <c r="A16" s="1" t="s">
        <v>531</v>
      </c>
      <c r="E16" s="1" t="s">
        <v>532</v>
      </c>
      <c r="F16" s="45">
        <v>82484</v>
      </c>
      <c r="G16" s="45"/>
      <c r="H16" s="45"/>
    </row>
    <row r="17" spans="1:7" ht="12.75">
      <c r="A17" s="47" t="s">
        <v>531</v>
      </c>
      <c r="F17" s="45">
        <v>82484</v>
      </c>
      <c r="G17" s="45"/>
    </row>
    <row r="18" spans="1:9" ht="12.75">
      <c r="A18" s="1" t="s">
        <v>533</v>
      </c>
      <c r="B18" s="1" t="s">
        <v>534</v>
      </c>
      <c r="C18" s="1" t="s">
        <v>535</v>
      </c>
      <c r="D18" s="1" t="s">
        <v>536</v>
      </c>
      <c r="E18" s="1">
        <v>80</v>
      </c>
      <c r="F18" s="45">
        <v>82484</v>
      </c>
      <c r="G18" s="45"/>
      <c r="H18" s="45">
        <v>13003</v>
      </c>
      <c r="I18" s="45">
        <v>13379</v>
      </c>
    </row>
    <row r="19" spans="1:8" ht="12.75">
      <c r="A19" s="1" t="s">
        <v>537</v>
      </c>
      <c r="B19" s="1" t="s">
        <v>538</v>
      </c>
      <c r="C19" s="1" t="s">
        <v>539</v>
      </c>
      <c r="D19" s="1" t="s">
        <v>540</v>
      </c>
      <c r="E19" s="1" t="s">
        <v>532</v>
      </c>
      <c r="F19" s="45"/>
      <c r="G19" s="45"/>
      <c r="H19" s="45"/>
    </row>
    <row r="20" spans="1:8" ht="12.75">
      <c r="A20" s="1" t="s">
        <v>537</v>
      </c>
      <c r="E20" s="1">
        <v>200</v>
      </c>
      <c r="F20" s="45"/>
      <c r="G20" s="45"/>
      <c r="H20" s="45"/>
    </row>
    <row r="21" spans="1:8" ht="12.75">
      <c r="A21" s="1" t="s">
        <v>541</v>
      </c>
      <c r="B21" s="1">
        <v>100</v>
      </c>
      <c r="C21" s="1" t="s">
        <v>542</v>
      </c>
      <c r="E21" s="1">
        <v>100</v>
      </c>
      <c r="F21" s="45">
        <v>82484</v>
      </c>
      <c r="G21" s="45" t="s">
        <v>527</v>
      </c>
      <c r="H21" s="45">
        <v>42299</v>
      </c>
    </row>
    <row r="22" spans="1:8" ht="12.75">
      <c r="A22" s="1" t="s">
        <v>543</v>
      </c>
      <c r="B22" s="1">
        <v>100</v>
      </c>
      <c r="C22" s="1" t="s">
        <v>544</v>
      </c>
      <c r="E22" s="1">
        <v>100</v>
      </c>
      <c r="F22" s="45">
        <v>82484</v>
      </c>
      <c r="G22" s="45" t="s">
        <v>527</v>
      </c>
      <c r="H22" s="45">
        <v>42299</v>
      </c>
    </row>
    <row r="23" spans="1:8" ht="12.75">
      <c r="A23" s="1" t="s">
        <v>545</v>
      </c>
      <c r="B23" s="1" t="s">
        <v>546</v>
      </c>
      <c r="C23" s="1" t="s">
        <v>535</v>
      </c>
      <c r="D23" s="1" t="s">
        <v>536</v>
      </c>
      <c r="E23" s="1">
        <v>80</v>
      </c>
      <c r="F23" s="45"/>
      <c r="G23" s="45"/>
      <c r="H23" s="45"/>
    </row>
    <row r="24" spans="1:8" ht="12.75">
      <c r="A24" s="1" t="s">
        <v>545</v>
      </c>
      <c r="E24" s="1" t="s">
        <v>532</v>
      </c>
      <c r="F24" s="45"/>
      <c r="G24" s="45"/>
      <c r="H24" s="45"/>
    </row>
    <row r="25" spans="1:8" ht="12.75">
      <c r="A25" s="1" t="s">
        <v>547</v>
      </c>
      <c r="B25" s="1" t="s">
        <v>548</v>
      </c>
      <c r="C25" s="1" t="s">
        <v>549</v>
      </c>
      <c r="D25" s="1" t="s">
        <v>550</v>
      </c>
      <c r="E25" s="1">
        <v>80</v>
      </c>
      <c r="F25" s="45"/>
      <c r="G25" s="45"/>
      <c r="H25" s="45"/>
    </row>
    <row r="26" spans="1:8" ht="12.75">
      <c r="A26" s="1" t="s">
        <v>547</v>
      </c>
      <c r="E26" s="1" t="s">
        <v>532</v>
      </c>
      <c r="F26" s="45"/>
      <c r="G26" s="45"/>
      <c r="H26" s="45"/>
    </row>
    <row r="27" spans="1:8" ht="12.75">
      <c r="A27" s="1" t="s">
        <v>551</v>
      </c>
      <c r="B27" s="1" t="s">
        <v>532</v>
      </c>
      <c r="C27" s="1" t="s">
        <v>552</v>
      </c>
      <c r="D27" s="1" t="s">
        <v>553</v>
      </c>
      <c r="E27" s="1" t="s">
        <v>526</v>
      </c>
      <c r="F27" s="45">
        <v>82484</v>
      </c>
      <c r="G27" s="45" t="s">
        <v>527</v>
      </c>
      <c r="H27" s="45"/>
    </row>
    <row r="28" spans="1:9" ht="12.75">
      <c r="A28" s="1" t="s">
        <v>551</v>
      </c>
      <c r="E28" s="1">
        <v>80</v>
      </c>
      <c r="F28" s="45">
        <v>82484</v>
      </c>
      <c r="G28" s="45"/>
      <c r="H28" s="45">
        <v>13003</v>
      </c>
      <c r="I28" s="45">
        <v>13379</v>
      </c>
    </row>
    <row r="29" spans="1:9" ht="12.75">
      <c r="A29" s="1" t="s">
        <v>551</v>
      </c>
      <c r="E29" s="1" t="s">
        <v>532</v>
      </c>
      <c r="F29" s="45">
        <v>82484</v>
      </c>
      <c r="G29" s="45"/>
      <c r="H29" s="45">
        <v>13003</v>
      </c>
      <c r="I29" s="45">
        <v>13379</v>
      </c>
    </row>
    <row r="30" spans="1:8" ht="12.75">
      <c r="A30" s="1" t="s">
        <v>554</v>
      </c>
      <c r="B30" s="1" t="s">
        <v>555</v>
      </c>
      <c r="C30" s="1" t="s">
        <v>556</v>
      </c>
      <c r="D30" s="1" t="s">
        <v>557</v>
      </c>
      <c r="E30" s="1" t="s">
        <v>526</v>
      </c>
      <c r="F30" s="45">
        <v>82484</v>
      </c>
      <c r="G30" s="45" t="s">
        <v>527</v>
      </c>
      <c r="H30" s="45"/>
    </row>
    <row r="31" spans="1:8" ht="12.75">
      <c r="A31" s="1" t="s">
        <v>558</v>
      </c>
      <c r="B31" s="1" t="s">
        <v>559</v>
      </c>
      <c r="C31" s="1" t="s">
        <v>560</v>
      </c>
      <c r="D31" s="1" t="s">
        <v>561</v>
      </c>
      <c r="E31" s="1" t="s">
        <v>532</v>
      </c>
      <c r="F31" s="45"/>
      <c r="G31" s="45" t="s">
        <v>527</v>
      </c>
      <c r="H31" s="45"/>
    </row>
    <row r="32" spans="1:8" ht="12.75">
      <c r="A32" s="1" t="s">
        <v>558</v>
      </c>
      <c r="E32" s="1">
        <v>80</v>
      </c>
      <c r="F32" s="45"/>
      <c r="G32" s="45"/>
      <c r="H32" s="45"/>
    </row>
    <row r="33" spans="1:8" ht="12.75">
      <c r="A33" s="1" t="s">
        <v>558</v>
      </c>
      <c r="E33" s="1" t="s">
        <v>523</v>
      </c>
      <c r="F33" s="45"/>
      <c r="G33" s="45" t="s">
        <v>527</v>
      </c>
      <c r="H33" s="45"/>
    </row>
    <row r="34" spans="1:8" ht="12.75">
      <c r="A34" s="1" t="s">
        <v>558</v>
      </c>
      <c r="E34" s="1" t="s">
        <v>526</v>
      </c>
      <c r="F34" s="45"/>
      <c r="G34" s="45" t="s">
        <v>527</v>
      </c>
      <c r="H34" s="45"/>
    </row>
    <row r="35" spans="1:8" ht="12.75">
      <c r="A35" s="1" t="s">
        <v>558</v>
      </c>
      <c r="E35" s="1" t="s">
        <v>562</v>
      </c>
      <c r="F35" s="45"/>
      <c r="G35" s="45"/>
      <c r="H35" s="45"/>
    </row>
    <row r="36" spans="1:8" ht="12.75">
      <c r="A36" s="1" t="s">
        <v>558</v>
      </c>
      <c r="E36" s="1" t="s">
        <v>522</v>
      </c>
      <c r="F36" s="45">
        <v>82484</v>
      </c>
      <c r="G36" s="45"/>
      <c r="H36" s="45"/>
    </row>
    <row r="37" spans="1:8" ht="12.75">
      <c r="A37" s="1" t="s">
        <v>558</v>
      </c>
      <c r="E37" s="1" t="s">
        <v>528</v>
      </c>
      <c r="F37" s="45"/>
      <c r="G37" s="45"/>
      <c r="H37" s="45"/>
    </row>
    <row r="38" spans="1:8" ht="12.75">
      <c r="A38" s="1" t="s">
        <v>563</v>
      </c>
      <c r="B38" s="1" t="s">
        <v>564</v>
      </c>
      <c r="C38" s="1" t="s">
        <v>565</v>
      </c>
      <c r="D38" s="1" t="s">
        <v>566</v>
      </c>
      <c r="E38" s="1" t="s">
        <v>526</v>
      </c>
      <c r="F38" s="45"/>
      <c r="G38" s="45"/>
      <c r="H38" s="45"/>
    </row>
    <row r="39" spans="1:8" ht="12.75">
      <c r="A39" s="1" t="s">
        <v>567</v>
      </c>
      <c r="B39" s="1" t="s">
        <v>568</v>
      </c>
      <c r="C39" s="1" t="s">
        <v>569</v>
      </c>
      <c r="D39" s="1" t="s">
        <v>570</v>
      </c>
      <c r="E39" s="1" t="s">
        <v>526</v>
      </c>
      <c r="F39" s="45"/>
      <c r="G39" s="45" t="s">
        <v>527</v>
      </c>
      <c r="H39" s="45"/>
    </row>
    <row r="40" spans="1:8" ht="12.75">
      <c r="A40" s="1" t="s">
        <v>571</v>
      </c>
      <c r="B40" s="1">
        <v>100</v>
      </c>
      <c r="C40" s="1" t="s">
        <v>572</v>
      </c>
      <c r="E40" s="1" t="s">
        <v>526</v>
      </c>
      <c r="F40" s="45">
        <v>82484</v>
      </c>
      <c r="G40" s="45" t="s">
        <v>527</v>
      </c>
      <c r="H40" s="45"/>
    </row>
    <row r="41" spans="1:8" ht="12.75">
      <c r="A41" s="1" t="s">
        <v>573</v>
      </c>
      <c r="B41" s="1" t="s">
        <v>568</v>
      </c>
      <c r="C41" s="1" t="s">
        <v>574</v>
      </c>
      <c r="E41" s="1" t="s">
        <v>526</v>
      </c>
      <c r="F41" s="45"/>
      <c r="G41" s="45" t="s">
        <v>527</v>
      </c>
      <c r="H41" s="45"/>
    </row>
    <row r="42" spans="1:8" ht="12.75">
      <c r="A42" s="1" t="s">
        <v>575</v>
      </c>
      <c r="B42" s="1">
        <v>80</v>
      </c>
      <c r="C42" s="1" t="s">
        <v>576</v>
      </c>
      <c r="E42" s="1">
        <v>80</v>
      </c>
      <c r="F42" s="45">
        <v>82484</v>
      </c>
      <c r="G42" s="45"/>
      <c r="H42" s="45"/>
    </row>
    <row r="43" spans="1:9" ht="12.75">
      <c r="A43" s="1" t="s">
        <v>577</v>
      </c>
      <c r="B43" s="1" t="s">
        <v>568</v>
      </c>
      <c r="C43" s="1" t="s">
        <v>578</v>
      </c>
      <c r="E43" s="1">
        <v>80</v>
      </c>
      <c r="H43" s="45">
        <v>13003</v>
      </c>
      <c r="I43" s="45">
        <v>13379</v>
      </c>
    </row>
    <row r="44" spans="1:8" ht="12.75">
      <c r="A44" s="1" t="s">
        <v>579</v>
      </c>
      <c r="B44" s="1" t="s">
        <v>580</v>
      </c>
      <c r="C44" s="1" t="s">
        <v>581</v>
      </c>
      <c r="D44" s="1" t="s">
        <v>582</v>
      </c>
      <c r="E44" s="1">
        <v>80</v>
      </c>
      <c r="F44" s="45"/>
      <c r="G44" s="45"/>
      <c r="H44" s="45"/>
    </row>
    <row r="45" spans="1:8" ht="12.75">
      <c r="A45" s="1" t="s">
        <v>579</v>
      </c>
      <c r="E45" s="1" t="s">
        <v>532</v>
      </c>
      <c r="F45" s="45"/>
      <c r="G45" s="45"/>
      <c r="H45" s="45"/>
    </row>
    <row r="46" spans="1:8" ht="12.75">
      <c r="A46" s="1" t="s">
        <v>579</v>
      </c>
      <c r="E46" s="1" t="s">
        <v>526</v>
      </c>
      <c r="F46" s="45"/>
      <c r="G46" s="45" t="s">
        <v>527</v>
      </c>
      <c r="H46" s="45"/>
    </row>
    <row r="47" spans="1:8" ht="12.75">
      <c r="A47" s="1" t="s">
        <v>579</v>
      </c>
      <c r="E47" s="1" t="s">
        <v>523</v>
      </c>
      <c r="G47" s="45" t="s">
        <v>527</v>
      </c>
      <c r="H47" s="45"/>
    </row>
    <row r="48" spans="1:8" ht="12.75">
      <c r="A48" s="1" t="s">
        <v>579</v>
      </c>
      <c r="E48" s="1" t="s">
        <v>522</v>
      </c>
      <c r="F48" s="45">
        <v>82484</v>
      </c>
      <c r="G48" s="45"/>
      <c r="H48" s="45"/>
    </row>
    <row r="49" spans="1:8" ht="13.5" customHeight="1">
      <c r="A49" s="1" t="s">
        <v>579</v>
      </c>
      <c r="E49" s="1" t="s">
        <v>528</v>
      </c>
      <c r="F49" s="45"/>
      <c r="G49" s="45"/>
      <c r="H49" s="45"/>
    </row>
    <row r="50" spans="1:8" ht="12.75">
      <c r="A50" s="1" t="s">
        <v>583</v>
      </c>
      <c r="B50" s="1" t="s">
        <v>584</v>
      </c>
      <c r="C50" s="1" t="s">
        <v>585</v>
      </c>
      <c r="E50" s="1" t="s">
        <v>526</v>
      </c>
      <c r="F50" s="45"/>
      <c r="G50" s="45"/>
      <c r="H50" s="45"/>
    </row>
    <row r="51" spans="1:8" ht="12.75">
      <c r="A51" s="1" t="s">
        <v>583</v>
      </c>
      <c r="E51" s="1" t="s">
        <v>586</v>
      </c>
      <c r="F51" s="45"/>
      <c r="G51" s="45"/>
      <c r="H51" s="45"/>
    </row>
    <row r="52" spans="1:8" ht="12.75">
      <c r="A52" s="1" t="s">
        <v>587</v>
      </c>
      <c r="B52" s="1" t="s">
        <v>524</v>
      </c>
      <c r="C52" s="1" t="s">
        <v>588</v>
      </c>
      <c r="D52" s="1" t="s">
        <v>589</v>
      </c>
      <c r="E52" s="1" t="s">
        <v>526</v>
      </c>
      <c r="F52" s="45">
        <v>82484</v>
      </c>
      <c r="G52" s="45" t="s">
        <v>527</v>
      </c>
      <c r="H52" s="45"/>
    </row>
    <row r="53" spans="1:8" ht="12.75">
      <c r="A53" s="1" t="s">
        <v>587</v>
      </c>
      <c r="B53" s="1" t="s">
        <v>590</v>
      </c>
      <c r="C53" s="1" t="s">
        <v>591</v>
      </c>
      <c r="D53" s="1" t="s">
        <v>592</v>
      </c>
      <c r="E53" s="1">
        <v>80</v>
      </c>
      <c r="F53" s="45">
        <v>82484</v>
      </c>
      <c r="G53" s="45"/>
      <c r="H53" s="45"/>
    </row>
    <row r="54" spans="1:9" ht="12.75">
      <c r="A54" s="1" t="s">
        <v>587</v>
      </c>
      <c r="E54" s="1" t="s">
        <v>532</v>
      </c>
      <c r="F54" s="45">
        <v>82484</v>
      </c>
      <c r="G54" s="45"/>
      <c r="H54" s="45">
        <v>13003</v>
      </c>
      <c r="I54" s="45">
        <v>13379</v>
      </c>
    </row>
    <row r="55" spans="1:8" ht="12.75">
      <c r="A55" s="1" t="s">
        <v>587</v>
      </c>
      <c r="E55" s="1" t="s">
        <v>523</v>
      </c>
      <c r="F55" s="45"/>
      <c r="G55" s="45"/>
      <c r="H55" s="45">
        <v>13003</v>
      </c>
    </row>
    <row r="56" spans="1:10" ht="12.75">
      <c r="A56" s="1" t="s">
        <v>593</v>
      </c>
      <c r="B56" s="1">
        <v>80</v>
      </c>
      <c r="C56" s="1" t="s">
        <v>525</v>
      </c>
      <c r="E56" s="1">
        <v>80</v>
      </c>
      <c r="F56" s="45"/>
      <c r="G56" s="45"/>
      <c r="H56" s="45"/>
      <c r="J56" s="45" t="s">
        <v>594</v>
      </c>
    </row>
    <row r="57" spans="1:8" ht="12.75">
      <c r="A57" s="1" t="s">
        <v>595</v>
      </c>
      <c r="E57" s="1" t="s">
        <v>526</v>
      </c>
      <c r="F57" s="45">
        <v>82484</v>
      </c>
      <c r="G57" s="45" t="s">
        <v>527</v>
      </c>
      <c r="H57" s="45"/>
    </row>
    <row r="58" spans="1:10" ht="12.75">
      <c r="A58" s="1" t="s">
        <v>596</v>
      </c>
      <c r="C58" s="1" t="s">
        <v>597</v>
      </c>
      <c r="D58" s="1" t="s">
        <v>598</v>
      </c>
      <c r="E58" s="1">
        <v>80</v>
      </c>
      <c r="F58" s="45">
        <v>82484</v>
      </c>
      <c r="G58" s="45"/>
      <c r="H58" s="45"/>
      <c r="J58" s="45" t="s">
        <v>594</v>
      </c>
    </row>
    <row r="59" spans="1:15" ht="12.75">
      <c r="A59" s="1" t="s">
        <v>596</v>
      </c>
      <c r="E59" s="1" t="s">
        <v>526</v>
      </c>
      <c r="F59" s="45"/>
      <c r="G59" s="45"/>
      <c r="N59" s="45"/>
      <c r="O59" s="45"/>
    </row>
    <row r="60" spans="1:15" ht="12.75">
      <c r="A60" s="1" t="s">
        <v>599</v>
      </c>
      <c r="B60" s="1" t="s">
        <v>600</v>
      </c>
      <c r="C60" s="1" t="s">
        <v>601</v>
      </c>
      <c r="D60" s="1" t="s">
        <v>602</v>
      </c>
      <c r="E60" s="1">
        <v>80</v>
      </c>
      <c r="F60" s="45"/>
      <c r="G60" s="45"/>
      <c r="H60" s="45"/>
      <c r="N60" s="45"/>
      <c r="O60" s="45"/>
    </row>
    <row r="61" spans="1:19" ht="12.75">
      <c r="A61" s="1" t="s">
        <v>599</v>
      </c>
      <c r="E61" s="1" t="s">
        <v>532</v>
      </c>
      <c r="F61" s="45"/>
      <c r="G61" s="45"/>
      <c r="H61" s="45"/>
      <c r="N61" s="45"/>
      <c r="O61" s="45"/>
      <c r="S61" s="45"/>
    </row>
    <row r="62" spans="1:17" ht="12.75">
      <c r="A62" s="1" t="s">
        <v>603</v>
      </c>
      <c r="B62" s="1" t="s">
        <v>604</v>
      </c>
      <c r="C62" s="1" t="s">
        <v>605</v>
      </c>
      <c r="E62" s="1" t="s">
        <v>562</v>
      </c>
      <c r="F62" s="45"/>
      <c r="G62" s="45"/>
      <c r="H62" s="45"/>
      <c r="N62" s="45"/>
      <c r="O62" s="45"/>
      <c r="Q62" s="45"/>
    </row>
    <row r="63" spans="1:15" ht="12.75">
      <c r="A63" s="1" t="s">
        <v>606</v>
      </c>
      <c r="B63" s="1" t="s">
        <v>607</v>
      </c>
      <c r="C63" s="1" t="s">
        <v>608</v>
      </c>
      <c r="E63" s="1">
        <v>80</v>
      </c>
      <c r="F63" s="45"/>
      <c r="G63" s="45"/>
      <c r="H63" s="45"/>
      <c r="N63" s="45"/>
      <c r="O63" s="45"/>
    </row>
    <row r="64" spans="1:19" ht="12.75">
      <c r="A64" s="1" t="s">
        <v>606</v>
      </c>
      <c r="E64" s="1" t="s">
        <v>532</v>
      </c>
      <c r="F64" s="45"/>
      <c r="G64" s="45"/>
      <c r="H64" s="45"/>
      <c r="N64" s="45"/>
      <c r="O64" s="45"/>
      <c r="R64" s="45"/>
      <c r="S64" s="45"/>
    </row>
    <row r="65" spans="1:15" ht="12.75">
      <c r="A65" s="1" t="s">
        <v>606</v>
      </c>
      <c r="E65" s="1" t="s">
        <v>526</v>
      </c>
      <c r="F65" s="45"/>
      <c r="G65" s="45" t="s">
        <v>527</v>
      </c>
      <c r="H65" s="45"/>
      <c r="N65" s="45"/>
      <c r="O65" s="45"/>
    </row>
    <row r="66" spans="1:19" ht="12.75">
      <c r="A66" s="1" t="s">
        <v>609</v>
      </c>
      <c r="B66" s="1" t="s">
        <v>610</v>
      </c>
      <c r="C66" s="1" t="s">
        <v>611</v>
      </c>
      <c r="D66" s="1" t="s">
        <v>540</v>
      </c>
      <c r="E66" s="1" t="s">
        <v>526</v>
      </c>
      <c r="F66" s="45"/>
      <c r="G66" s="45"/>
      <c r="H66" s="45"/>
      <c r="N66" s="45"/>
      <c r="O66" s="45"/>
      <c r="S66" s="45"/>
    </row>
    <row r="67" spans="1:19" ht="12.75">
      <c r="A67" s="1" t="s">
        <v>609</v>
      </c>
      <c r="E67" s="1" t="s">
        <v>562</v>
      </c>
      <c r="F67" s="45"/>
      <c r="G67" s="45"/>
      <c r="H67" s="45"/>
      <c r="N67" s="45"/>
      <c r="O67" s="45"/>
      <c r="S67" s="45"/>
    </row>
    <row r="68" spans="1:15" ht="12.75">
      <c r="A68" s="1" t="s">
        <v>609</v>
      </c>
      <c r="E68" s="1" t="s">
        <v>522</v>
      </c>
      <c r="F68" s="45"/>
      <c r="G68" s="45"/>
      <c r="H68" s="45"/>
      <c r="N68" s="45"/>
      <c r="O68" s="45"/>
    </row>
    <row r="69" spans="1:15" ht="12.75">
      <c r="A69" s="1" t="s">
        <v>609</v>
      </c>
      <c r="E69" s="1" t="s">
        <v>528</v>
      </c>
      <c r="F69" s="45"/>
      <c r="G69" s="45"/>
      <c r="H69" s="45"/>
      <c r="N69" s="45"/>
      <c r="O69" s="45"/>
    </row>
    <row r="70" spans="1:19" ht="12.75">
      <c r="A70" s="1" t="s">
        <v>609</v>
      </c>
      <c r="E70" s="1" t="s">
        <v>612</v>
      </c>
      <c r="F70" s="45"/>
      <c r="G70" s="45"/>
      <c r="H70" s="45"/>
      <c r="N70" s="45"/>
      <c r="O70" s="45"/>
      <c r="R70" s="45"/>
      <c r="S70" s="45"/>
    </row>
    <row r="71" spans="1:15" ht="12.75">
      <c r="A71" s="1" t="s">
        <v>613</v>
      </c>
      <c r="B71" s="1" t="s">
        <v>614</v>
      </c>
      <c r="C71" s="1" t="s">
        <v>608</v>
      </c>
      <c r="E71" s="1" t="s">
        <v>526</v>
      </c>
      <c r="F71" s="45"/>
      <c r="G71" s="45"/>
      <c r="H71" s="45"/>
      <c r="N71" s="45"/>
      <c r="O71" s="45"/>
    </row>
    <row r="72" spans="1:17" ht="12.75">
      <c r="A72" s="1" t="s">
        <v>615</v>
      </c>
      <c r="B72" s="1">
        <v>80</v>
      </c>
      <c r="C72" s="1" t="s">
        <v>616</v>
      </c>
      <c r="E72" s="1">
        <v>80</v>
      </c>
      <c r="F72" s="45">
        <v>82484</v>
      </c>
      <c r="G72" s="45"/>
      <c r="H72" s="45"/>
      <c r="J72" s="45" t="s">
        <v>594</v>
      </c>
      <c r="N72" s="45"/>
      <c r="O72" s="45"/>
      <c r="Q72" s="45"/>
    </row>
    <row r="73" spans="1:17" ht="12.75">
      <c r="A73" s="1" t="s">
        <v>617</v>
      </c>
      <c r="B73" s="1" t="s">
        <v>618</v>
      </c>
      <c r="C73" s="1" t="s">
        <v>619</v>
      </c>
      <c r="E73" s="1" t="s">
        <v>522</v>
      </c>
      <c r="F73" s="45"/>
      <c r="G73" s="45"/>
      <c r="H73" s="45"/>
      <c r="J73" s="45" t="s">
        <v>594</v>
      </c>
      <c r="N73" s="45"/>
      <c r="O73" s="45"/>
      <c r="Q73" s="45"/>
    </row>
    <row r="74" spans="1:17" ht="12.75">
      <c r="A74" s="1" t="s">
        <v>617</v>
      </c>
      <c r="H74" s="45"/>
      <c r="N74" s="45"/>
      <c r="O74" s="45"/>
      <c r="Q74" s="45"/>
    </row>
    <row r="75" spans="1:17" ht="12.75">
      <c r="A75" s="1" t="s">
        <v>620</v>
      </c>
      <c r="B75" s="1" t="s">
        <v>614</v>
      </c>
      <c r="C75" s="1" t="s">
        <v>621</v>
      </c>
      <c r="E75" s="1" t="s">
        <v>523</v>
      </c>
      <c r="F75" s="45"/>
      <c r="G75" s="45"/>
      <c r="H75" s="45"/>
      <c r="N75" s="45"/>
      <c r="O75" s="45"/>
      <c r="Q75" s="45"/>
    </row>
    <row r="76" spans="1:17" ht="12.75">
      <c r="A76" s="1" t="s">
        <v>620</v>
      </c>
      <c r="E76" s="1" t="s">
        <v>526</v>
      </c>
      <c r="F76" s="45"/>
      <c r="G76" s="45" t="s">
        <v>527</v>
      </c>
      <c r="H76" s="45"/>
      <c r="N76" s="45"/>
      <c r="O76" s="45"/>
      <c r="Q76" s="45"/>
    </row>
    <row r="77" spans="1:15" ht="12.75">
      <c r="A77" s="1" t="s">
        <v>620</v>
      </c>
      <c r="E77" s="1" t="s">
        <v>522</v>
      </c>
      <c r="F77" s="45"/>
      <c r="G77" s="45"/>
      <c r="H77" s="45"/>
      <c r="N77" s="45"/>
      <c r="O77" s="45"/>
    </row>
    <row r="78" spans="1:19" ht="12.75">
      <c r="A78" s="1" t="s">
        <v>620</v>
      </c>
      <c r="E78" s="1" t="s">
        <v>528</v>
      </c>
      <c r="F78" s="45"/>
      <c r="G78" s="45"/>
      <c r="H78" s="45"/>
      <c r="N78" s="45"/>
      <c r="O78" s="45"/>
      <c r="R78" s="45"/>
      <c r="S78" s="45"/>
    </row>
    <row r="79" spans="1:17" ht="12.75">
      <c r="A79" s="1" t="s">
        <v>622</v>
      </c>
      <c r="B79" s="1" t="s">
        <v>623</v>
      </c>
      <c r="C79" s="1" t="s">
        <v>624</v>
      </c>
      <c r="D79" s="1" t="s">
        <v>625</v>
      </c>
      <c r="N79" s="45"/>
      <c r="O79" s="45"/>
      <c r="Q79" s="45"/>
    </row>
    <row r="80" spans="1:15" ht="12.75">
      <c r="A80" s="1" t="s">
        <v>626</v>
      </c>
      <c r="B80" s="1" t="s">
        <v>568</v>
      </c>
      <c r="C80" s="1" t="s">
        <v>627</v>
      </c>
      <c r="O80" s="45"/>
    </row>
    <row r="81" spans="1:19" ht="12.75">
      <c r="A81" s="1" t="s">
        <v>628</v>
      </c>
      <c r="B81" s="1" t="s">
        <v>568</v>
      </c>
      <c r="C81" s="1" t="s">
        <v>629</v>
      </c>
      <c r="D81" s="1" t="s">
        <v>566</v>
      </c>
      <c r="E81" s="1" t="s">
        <v>522</v>
      </c>
      <c r="F81" s="45"/>
      <c r="G81" s="45"/>
      <c r="H81" s="45"/>
      <c r="N81" s="45"/>
      <c r="O81" s="45"/>
      <c r="R81" s="45"/>
      <c r="S81" s="45"/>
    </row>
    <row r="82" spans="1:15" ht="12.75">
      <c r="A82" s="1" t="s">
        <v>628</v>
      </c>
      <c r="E82" s="1" t="s">
        <v>528</v>
      </c>
      <c r="F82" s="45"/>
      <c r="G82" s="45"/>
      <c r="H82" s="45"/>
      <c r="N82" s="45"/>
      <c r="O82" s="45"/>
    </row>
    <row r="83" spans="1:17" ht="12.75">
      <c r="A83" s="1" t="s">
        <v>628</v>
      </c>
      <c r="E83" s="1" t="s">
        <v>612</v>
      </c>
      <c r="F83" s="45"/>
      <c r="G83" s="45"/>
      <c r="H83" s="45"/>
      <c r="O83" s="45"/>
      <c r="Q83" s="45"/>
    </row>
    <row r="84" spans="1:15" ht="12.75">
      <c r="A84" s="1" t="s">
        <v>630</v>
      </c>
      <c r="B84" s="1" t="s">
        <v>631</v>
      </c>
      <c r="C84" s="1" t="s">
        <v>632</v>
      </c>
      <c r="E84" s="1" t="s">
        <v>526</v>
      </c>
      <c r="F84" s="45"/>
      <c r="G84" s="45"/>
      <c r="H84" s="45"/>
      <c r="N84" s="45"/>
      <c r="O84" s="45"/>
    </row>
    <row r="85" spans="1:15" ht="12.75">
      <c r="A85" s="1" t="s">
        <v>633</v>
      </c>
      <c r="B85" s="1" t="s">
        <v>634</v>
      </c>
      <c r="C85" s="1" t="s">
        <v>635</v>
      </c>
      <c r="E85" s="1" t="s">
        <v>636</v>
      </c>
      <c r="H85" s="45"/>
      <c r="N85" s="45" t="s">
        <v>637</v>
      </c>
      <c r="O85" s="45"/>
    </row>
    <row r="86" spans="1:15" ht="12.75">
      <c r="A86" s="1" t="s">
        <v>638</v>
      </c>
      <c r="B86" s="1" t="s">
        <v>639</v>
      </c>
      <c r="C86" s="1" t="s">
        <v>574</v>
      </c>
      <c r="E86" s="1" t="s">
        <v>526</v>
      </c>
      <c r="F86" s="45"/>
      <c r="G86" s="45" t="s">
        <v>527</v>
      </c>
      <c r="H86" s="45"/>
      <c r="O86" s="45"/>
    </row>
    <row r="87" spans="1:15" ht="12.75">
      <c r="A87" s="1" t="s">
        <v>638</v>
      </c>
      <c r="E87" s="1" t="s">
        <v>562</v>
      </c>
      <c r="F87" s="45"/>
      <c r="G87" s="45"/>
      <c r="H87" s="45"/>
      <c r="N87" s="45"/>
      <c r="O87" s="45"/>
    </row>
    <row r="88" spans="1:15" ht="12.75">
      <c r="A88" s="1" t="s">
        <v>640</v>
      </c>
      <c r="B88" s="1" t="s">
        <v>568</v>
      </c>
      <c r="C88" s="1" t="s">
        <v>641</v>
      </c>
      <c r="E88" s="1" t="s">
        <v>526</v>
      </c>
      <c r="F88" s="45"/>
      <c r="G88" s="45" t="s">
        <v>527</v>
      </c>
      <c r="H88" s="45"/>
      <c r="N88" s="45"/>
      <c r="O88" s="45"/>
    </row>
    <row r="89" spans="1:17" ht="12.75">
      <c r="A89" s="1" t="s">
        <v>642</v>
      </c>
      <c r="B89" s="1" t="s">
        <v>604</v>
      </c>
      <c r="C89" s="1" t="s">
        <v>643</v>
      </c>
      <c r="E89" s="1" t="s">
        <v>562</v>
      </c>
      <c r="F89" s="45"/>
      <c r="G89" s="45"/>
      <c r="H89" s="45"/>
      <c r="O89" s="45"/>
      <c r="Q89" s="45"/>
    </row>
    <row r="90" spans="1:15" ht="12.75">
      <c r="A90" s="1" t="s">
        <v>644</v>
      </c>
      <c r="B90" s="1" t="s">
        <v>604</v>
      </c>
      <c r="C90" s="1" t="s">
        <v>645</v>
      </c>
      <c r="E90" s="1" t="s">
        <v>562</v>
      </c>
      <c r="F90" s="45"/>
      <c r="G90" s="45"/>
      <c r="H90" s="45"/>
      <c r="N90" s="45"/>
      <c r="O90" s="45"/>
    </row>
    <row r="91" spans="1:17" ht="12.75">
      <c r="A91" s="1" t="s">
        <v>646</v>
      </c>
      <c r="C91" s="1" t="s">
        <v>647</v>
      </c>
      <c r="D91" s="1" t="s">
        <v>648</v>
      </c>
      <c r="E91" s="1" t="s">
        <v>562</v>
      </c>
      <c r="F91" s="45"/>
      <c r="G91" s="45"/>
      <c r="H91" s="45"/>
      <c r="N91" s="45"/>
      <c r="O91" s="45"/>
      <c r="Q91" s="45"/>
    </row>
    <row r="92" spans="1:17" ht="12.75">
      <c r="A92" s="1" t="s">
        <v>646</v>
      </c>
      <c r="E92" s="1" t="s">
        <v>522</v>
      </c>
      <c r="F92" s="45"/>
      <c r="G92" s="45"/>
      <c r="H92" s="45"/>
      <c r="N92" s="45"/>
      <c r="O92" s="45"/>
      <c r="Q92" s="45"/>
    </row>
    <row r="93" spans="1:15" ht="12.75">
      <c r="A93" s="1" t="s">
        <v>646</v>
      </c>
      <c r="E93" s="1" t="s">
        <v>528</v>
      </c>
      <c r="F93" s="45"/>
      <c r="G93" s="45"/>
      <c r="H93" s="45"/>
      <c r="N93" s="45"/>
      <c r="O93" s="45"/>
    </row>
    <row r="94" spans="1:15" ht="12.75">
      <c r="A94" s="1" t="s">
        <v>646</v>
      </c>
      <c r="E94" s="1" t="s">
        <v>612</v>
      </c>
      <c r="F94" s="45"/>
      <c r="G94" s="45"/>
      <c r="H94" s="45"/>
      <c r="N94" s="45"/>
      <c r="O94" s="45"/>
    </row>
    <row r="95" spans="1:17" ht="12.75">
      <c r="A95" s="1" t="s">
        <v>649</v>
      </c>
      <c r="B95" s="1" t="s">
        <v>614</v>
      </c>
      <c r="C95" s="1" t="s">
        <v>650</v>
      </c>
      <c r="N95" s="45"/>
      <c r="O95" s="45"/>
      <c r="Q95" s="45"/>
    </row>
    <row r="96" spans="1:15" ht="12.75">
      <c r="A96" s="1" t="s">
        <v>651</v>
      </c>
      <c r="B96" s="1" t="s">
        <v>652</v>
      </c>
      <c r="C96" s="1" t="s">
        <v>525</v>
      </c>
      <c r="E96" s="1" t="s">
        <v>522</v>
      </c>
      <c r="F96" s="45"/>
      <c r="G96" s="45"/>
      <c r="H96" s="45"/>
      <c r="O96" s="45"/>
    </row>
    <row r="97" spans="1:17" ht="12.75">
      <c r="A97" s="1" t="s">
        <v>651</v>
      </c>
      <c r="E97" s="1" t="s">
        <v>528</v>
      </c>
      <c r="H97" s="45"/>
      <c r="N97" s="45"/>
      <c r="O97" s="45"/>
      <c r="Q97" s="45"/>
    </row>
    <row r="98" spans="1:17" ht="12.75">
      <c r="A98" s="1" t="s">
        <v>653</v>
      </c>
      <c r="B98" s="1" t="s">
        <v>614</v>
      </c>
      <c r="C98" s="1" t="s">
        <v>654</v>
      </c>
      <c r="O98" s="45"/>
      <c r="Q98" s="45"/>
    </row>
    <row r="99" spans="1:15" ht="12.75">
      <c r="A99" s="1" t="s">
        <v>655</v>
      </c>
      <c r="B99" s="1" t="s">
        <v>614</v>
      </c>
      <c r="C99" s="1" t="s">
        <v>656</v>
      </c>
      <c r="D99" s="1" t="s">
        <v>648</v>
      </c>
      <c r="E99" s="1" t="s">
        <v>522</v>
      </c>
      <c r="F99" s="45"/>
      <c r="G99" s="45"/>
      <c r="H99" s="45"/>
      <c r="N99" s="45"/>
      <c r="O99" s="45"/>
    </row>
    <row r="100" spans="1:15" ht="12.75">
      <c r="A100" s="1" t="s">
        <v>655</v>
      </c>
      <c r="E100" s="1" t="s">
        <v>528</v>
      </c>
      <c r="F100" s="45"/>
      <c r="G100" s="45"/>
      <c r="H100" s="45"/>
      <c r="O100" s="45"/>
    </row>
    <row r="101" spans="1:15" ht="12.75">
      <c r="A101" s="1" t="s">
        <v>655</v>
      </c>
      <c r="E101" s="1" t="s">
        <v>612</v>
      </c>
      <c r="F101" s="45"/>
      <c r="G101" s="45"/>
      <c r="H101" s="45"/>
      <c r="O101" s="45"/>
    </row>
    <row r="102" spans="1:15" ht="12.75">
      <c r="A102" s="1" t="s">
        <v>657</v>
      </c>
      <c r="B102" s="1" t="s">
        <v>614</v>
      </c>
      <c r="C102" s="1" t="s">
        <v>658</v>
      </c>
      <c r="E102" s="1" t="s">
        <v>522</v>
      </c>
      <c r="F102" s="45"/>
      <c r="G102" s="45"/>
      <c r="H102" s="45"/>
      <c r="O102" s="45"/>
    </row>
    <row r="103" spans="1:15" ht="12.75">
      <c r="A103" s="1" t="s">
        <v>657</v>
      </c>
      <c r="E103" s="1" t="s">
        <v>528</v>
      </c>
      <c r="F103" s="45"/>
      <c r="G103" s="45"/>
      <c r="H103" s="45"/>
      <c r="O103" s="45"/>
    </row>
    <row r="104" spans="1:17" ht="12.75">
      <c r="A104" s="1" t="s">
        <v>657</v>
      </c>
      <c r="E104" s="1" t="s">
        <v>612</v>
      </c>
      <c r="F104" s="45"/>
      <c r="G104" s="45"/>
      <c r="H104" s="45"/>
      <c r="N104" s="45"/>
      <c r="O104" s="45"/>
      <c r="Q104" s="45"/>
    </row>
    <row r="105" spans="1:8" ht="12.75">
      <c r="A105" s="1" t="s">
        <v>659</v>
      </c>
      <c r="E105" s="1" t="s">
        <v>528</v>
      </c>
      <c r="F105" s="45"/>
      <c r="G105" s="45"/>
      <c r="H105" s="45"/>
    </row>
    <row r="106" spans="1:17" ht="12.75">
      <c r="A106" s="1" t="s">
        <v>659</v>
      </c>
      <c r="E106" s="1" t="s">
        <v>612</v>
      </c>
      <c r="F106" s="45"/>
      <c r="G106" s="45"/>
      <c r="H106" s="45"/>
      <c r="N106" s="45"/>
      <c r="O106" s="45"/>
      <c r="Q106" s="45"/>
    </row>
    <row r="107" spans="1:17" ht="12.75">
      <c r="A107" s="1" t="s">
        <v>659</v>
      </c>
      <c r="B107" s="1" t="s">
        <v>614</v>
      </c>
      <c r="C107" s="1" t="s">
        <v>660</v>
      </c>
      <c r="D107" s="1" t="s">
        <v>540</v>
      </c>
      <c r="E107" s="1" t="s">
        <v>522</v>
      </c>
      <c r="F107" s="45"/>
      <c r="G107" s="45"/>
      <c r="H107" s="45"/>
      <c r="O107" s="45"/>
      <c r="Q107" s="45"/>
    </row>
    <row r="108" spans="1:15" ht="12.75">
      <c r="A108" s="1" t="s">
        <v>661</v>
      </c>
      <c r="B108" s="1" t="s">
        <v>662</v>
      </c>
      <c r="C108" s="1" t="s">
        <v>663</v>
      </c>
      <c r="N108" s="45"/>
      <c r="O108" s="45"/>
    </row>
    <row r="109" spans="1:15" ht="12.75">
      <c r="A109" s="1" t="s">
        <v>664</v>
      </c>
      <c r="B109" s="1" t="s">
        <v>568</v>
      </c>
      <c r="C109" s="1" t="s">
        <v>665</v>
      </c>
      <c r="D109" s="1" t="s">
        <v>540</v>
      </c>
      <c r="E109" s="1" t="s">
        <v>612</v>
      </c>
      <c r="F109" s="45"/>
      <c r="G109" s="45"/>
      <c r="H109" s="45"/>
      <c r="N109" s="45"/>
      <c r="O109" s="45"/>
    </row>
    <row r="110" spans="1:15" ht="12.75">
      <c r="A110" s="1" t="s">
        <v>666</v>
      </c>
      <c r="B110" s="1" t="s">
        <v>604</v>
      </c>
      <c r="C110" s="1" t="s">
        <v>605</v>
      </c>
      <c r="N110" s="45"/>
      <c r="O110" s="45"/>
    </row>
    <row r="111" spans="1:15" ht="12.75">
      <c r="A111" s="1" t="s">
        <v>667</v>
      </c>
      <c r="O111" s="45"/>
    </row>
    <row r="112" spans="1:8" ht="12.75">
      <c r="A112" s="1" t="s">
        <v>668</v>
      </c>
      <c r="B112" s="1" t="s">
        <v>634</v>
      </c>
      <c r="C112" s="1" t="s">
        <v>669</v>
      </c>
      <c r="E112" s="1" t="s">
        <v>670</v>
      </c>
      <c r="F112" s="45"/>
      <c r="G112" s="45"/>
      <c r="H112" s="45"/>
    </row>
    <row r="113" spans="1:17" ht="12.75">
      <c r="A113" s="1" t="s">
        <v>671</v>
      </c>
      <c r="E113" s="1" t="s">
        <v>670</v>
      </c>
      <c r="H113" s="45"/>
      <c r="N113" s="45"/>
      <c r="O113" s="45"/>
      <c r="Q113" s="45"/>
    </row>
    <row r="114" spans="1:15" ht="12.75">
      <c r="A114" s="1" t="s">
        <v>672</v>
      </c>
      <c r="B114" s="1" t="s">
        <v>634</v>
      </c>
      <c r="C114" s="1" t="s">
        <v>673</v>
      </c>
      <c r="E114" s="1" t="s">
        <v>670</v>
      </c>
      <c r="F114" s="45"/>
      <c r="G114" s="45"/>
      <c r="H114" s="45"/>
      <c r="O114" s="45"/>
    </row>
    <row r="115" spans="1:17" ht="12.75">
      <c r="A115" s="1" t="s">
        <v>674</v>
      </c>
      <c r="B115" s="1" t="s">
        <v>568</v>
      </c>
      <c r="C115" s="1" t="s">
        <v>675</v>
      </c>
      <c r="N115" s="45"/>
      <c r="O115" s="45"/>
      <c r="Q115" s="45"/>
    </row>
    <row r="116" spans="1:8" ht="12.75">
      <c r="A116" s="1" t="s">
        <v>676</v>
      </c>
      <c r="B116" s="1" t="s">
        <v>677</v>
      </c>
      <c r="C116" s="1" t="s">
        <v>678</v>
      </c>
      <c r="E116" s="1" t="s">
        <v>562</v>
      </c>
      <c r="F116" s="45"/>
      <c r="G116" s="45"/>
      <c r="H116" s="45"/>
    </row>
    <row r="117" spans="1:15" ht="12.75">
      <c r="A117" s="1" t="s">
        <v>679</v>
      </c>
      <c r="E117" s="1" t="s">
        <v>670</v>
      </c>
      <c r="H117" s="45"/>
      <c r="O117" s="45"/>
    </row>
    <row r="118" spans="1:15" ht="12.75">
      <c r="A118" s="1" t="s">
        <v>680</v>
      </c>
      <c r="B118" s="1" t="s">
        <v>614</v>
      </c>
      <c r="C118" s="1" t="s">
        <v>681</v>
      </c>
      <c r="E118" s="1" t="s">
        <v>522</v>
      </c>
      <c r="F118" s="45"/>
      <c r="G118" s="45"/>
      <c r="H118" s="45"/>
      <c r="O118" s="45"/>
    </row>
    <row r="119" spans="1:17" ht="12.75">
      <c r="A119" s="1" t="s">
        <v>680</v>
      </c>
      <c r="H119" s="45"/>
      <c r="N119" s="45"/>
      <c r="O119" s="45"/>
      <c r="Q119" s="45"/>
    </row>
    <row r="120" spans="1:8" ht="12.75">
      <c r="A120" s="1" t="s">
        <v>682</v>
      </c>
      <c r="B120" s="1" t="s">
        <v>631</v>
      </c>
      <c r="C120" s="1" t="s">
        <v>627</v>
      </c>
      <c r="E120" s="1" t="s">
        <v>526</v>
      </c>
      <c r="H120" s="45"/>
    </row>
    <row r="121" spans="1:17" ht="12.75">
      <c r="A121" s="1" t="s">
        <v>683</v>
      </c>
      <c r="B121" s="1" t="s">
        <v>618</v>
      </c>
      <c r="C121" s="1" t="s">
        <v>684</v>
      </c>
      <c r="E121" s="1" t="s">
        <v>522</v>
      </c>
      <c r="F121" s="45"/>
      <c r="G121" s="45"/>
      <c r="H121" s="45"/>
      <c r="J121" s="45" t="s">
        <v>594</v>
      </c>
      <c r="O121" s="45"/>
      <c r="Q121" s="45"/>
    </row>
    <row r="122" spans="1:17" ht="12.75">
      <c r="A122" s="1" t="s">
        <v>683</v>
      </c>
      <c r="B122" s="1" t="s">
        <v>618</v>
      </c>
      <c r="C122" s="1" t="s">
        <v>685</v>
      </c>
      <c r="N122" s="45"/>
      <c r="Q122" s="45"/>
    </row>
    <row r="123" spans="1:17" ht="12.75">
      <c r="A123" s="1" t="s">
        <v>686</v>
      </c>
      <c r="B123" s="1" t="s">
        <v>614</v>
      </c>
      <c r="C123" s="1" t="s">
        <v>681</v>
      </c>
      <c r="E123" s="1" t="s">
        <v>522</v>
      </c>
      <c r="F123" s="45"/>
      <c r="G123" s="45"/>
      <c r="H123" s="45"/>
      <c r="N123" s="45"/>
      <c r="O123" s="45"/>
      <c r="Q123" s="45"/>
    </row>
    <row r="124" spans="1:15" ht="12.75">
      <c r="A124" s="1" t="s">
        <v>686</v>
      </c>
      <c r="E124" s="1" t="s">
        <v>523</v>
      </c>
      <c r="F124" s="45"/>
      <c r="G124" s="45"/>
      <c r="H124" s="45"/>
      <c r="N124" s="45"/>
      <c r="O124" s="45"/>
    </row>
    <row r="125" spans="1:15" ht="12.75">
      <c r="A125" s="1" t="s">
        <v>686</v>
      </c>
      <c r="E125" s="1" t="s">
        <v>526</v>
      </c>
      <c r="F125" s="45">
        <v>82484</v>
      </c>
      <c r="G125" s="45" t="s">
        <v>527</v>
      </c>
      <c r="H125" s="45"/>
      <c r="N125" s="45"/>
      <c r="O125" s="45"/>
    </row>
    <row r="126" spans="1:17" ht="12.75">
      <c r="A126" s="1" t="s">
        <v>686</v>
      </c>
      <c r="E126" s="1" t="s">
        <v>528</v>
      </c>
      <c r="H126" s="45"/>
      <c r="N126" s="45"/>
      <c r="O126" s="45"/>
      <c r="Q126" s="45"/>
    </row>
    <row r="127" spans="1:17" ht="12.75">
      <c r="A127" s="1" t="s">
        <v>687</v>
      </c>
      <c r="E127" s="1" t="s">
        <v>612</v>
      </c>
      <c r="F127" s="45"/>
      <c r="G127" s="45"/>
      <c r="H127" s="45"/>
      <c r="O127" s="45"/>
      <c r="Q127" s="45"/>
    </row>
    <row r="128" spans="1:17" ht="12.75">
      <c r="A128" s="1" t="s">
        <v>687</v>
      </c>
      <c r="E128" s="1" t="s">
        <v>522</v>
      </c>
      <c r="F128" s="45"/>
      <c r="G128" s="45"/>
      <c r="N128" s="45"/>
      <c r="O128" s="45"/>
      <c r="Q128" s="45"/>
    </row>
    <row r="129" spans="1:17" ht="12.75">
      <c r="A129" s="1" t="s">
        <v>688</v>
      </c>
      <c r="B129" s="1" t="s">
        <v>568</v>
      </c>
      <c r="C129" s="1" t="s">
        <v>689</v>
      </c>
      <c r="D129" s="1" t="s">
        <v>540</v>
      </c>
      <c r="E129" s="1" t="s">
        <v>612</v>
      </c>
      <c r="F129" s="45"/>
      <c r="G129" s="45"/>
      <c r="H129" s="45"/>
      <c r="N129" s="45"/>
      <c r="O129" s="45"/>
      <c r="Q129" s="45"/>
    </row>
    <row r="130" spans="1:8" ht="12.75">
      <c r="A130" s="1" t="s">
        <v>690</v>
      </c>
      <c r="B130" s="1" t="s">
        <v>614</v>
      </c>
      <c r="C130" s="1" t="s">
        <v>691</v>
      </c>
      <c r="D130" s="1" t="s">
        <v>566</v>
      </c>
      <c r="E130" s="1" t="s">
        <v>522</v>
      </c>
      <c r="F130" s="45"/>
      <c r="G130" s="45"/>
      <c r="H130" s="45"/>
    </row>
    <row r="131" spans="1:15" ht="12.75">
      <c r="A131" s="1" t="s">
        <v>690</v>
      </c>
      <c r="E131" s="1" t="s">
        <v>612</v>
      </c>
      <c r="F131" s="45"/>
      <c r="G131" s="45"/>
      <c r="H131" s="45"/>
      <c r="O131" s="45"/>
    </row>
    <row r="132" spans="1:10" ht="12.75">
      <c r="A132" s="1" t="s">
        <v>692</v>
      </c>
      <c r="E132" s="1" t="s">
        <v>522</v>
      </c>
      <c r="F132" s="45"/>
      <c r="G132" s="45"/>
      <c r="H132" s="45"/>
      <c r="J132" s="45" t="s">
        <v>594</v>
      </c>
    </row>
    <row r="133" spans="1:17" ht="12.75">
      <c r="A133" s="1" t="s">
        <v>692</v>
      </c>
      <c r="E133" s="1" t="s">
        <v>612</v>
      </c>
      <c r="F133" s="45"/>
      <c r="G133" s="45"/>
      <c r="H133" s="45"/>
      <c r="J133" s="45" t="s">
        <v>594</v>
      </c>
      <c r="O133" s="45"/>
      <c r="Q133" s="45"/>
    </row>
    <row r="134" spans="1:15" ht="12.75">
      <c r="A134" s="1" t="s">
        <v>693</v>
      </c>
      <c r="B134" s="1" t="s">
        <v>568</v>
      </c>
      <c r="C134" s="1" t="s">
        <v>694</v>
      </c>
      <c r="D134" s="1" t="s">
        <v>566</v>
      </c>
      <c r="E134" s="1" t="s">
        <v>612</v>
      </c>
      <c r="F134" s="45"/>
      <c r="G134" s="45"/>
      <c r="H134" s="45"/>
      <c r="O134" s="45"/>
    </row>
    <row r="135" spans="1:15" ht="12.75">
      <c r="A135" s="1" t="s">
        <v>695</v>
      </c>
      <c r="B135" s="1" t="s">
        <v>634</v>
      </c>
      <c r="C135" s="1" t="s">
        <v>696</v>
      </c>
      <c r="E135" s="1" t="s">
        <v>697</v>
      </c>
      <c r="F135" s="45"/>
      <c r="G135" s="45"/>
      <c r="H135" s="45"/>
      <c r="O135" s="45"/>
    </row>
    <row r="136" spans="1:19" ht="12.75">
      <c r="A136" s="1" t="s">
        <v>695</v>
      </c>
      <c r="E136" s="1" t="s">
        <v>698</v>
      </c>
      <c r="F136" s="45"/>
      <c r="G136" s="45"/>
      <c r="H136" s="45"/>
      <c r="O136" s="45"/>
      <c r="S136" s="41"/>
    </row>
    <row r="137" spans="1:15" ht="12.75">
      <c r="A137" s="1" t="s">
        <v>695</v>
      </c>
      <c r="E137" s="1" t="s">
        <v>636</v>
      </c>
      <c r="F137" s="45"/>
      <c r="G137" s="45"/>
      <c r="H137" s="45"/>
      <c r="O137" s="45"/>
    </row>
    <row r="138" spans="1:17" ht="12.75">
      <c r="A138" s="1" t="s">
        <v>699</v>
      </c>
      <c r="B138" s="1" t="s">
        <v>604</v>
      </c>
      <c r="C138" s="1" t="s">
        <v>700</v>
      </c>
      <c r="N138" s="45"/>
      <c r="O138" s="45"/>
      <c r="Q138" s="45"/>
    </row>
    <row r="139" spans="1:15" ht="12.75">
      <c r="A139" s="1" t="s">
        <v>701</v>
      </c>
      <c r="B139" s="1" t="s">
        <v>604</v>
      </c>
      <c r="C139" s="1" t="s">
        <v>702</v>
      </c>
      <c r="E139" s="1" t="s">
        <v>562</v>
      </c>
      <c r="H139" s="45"/>
      <c r="O139" s="45"/>
    </row>
    <row r="140" spans="1:15" ht="12.75">
      <c r="A140" s="1" t="s">
        <v>703</v>
      </c>
      <c r="B140" s="1" t="s">
        <v>604</v>
      </c>
      <c r="C140" s="1" t="s">
        <v>700</v>
      </c>
      <c r="N140" s="45"/>
      <c r="O140" s="45"/>
    </row>
    <row r="141" spans="1:15" ht="12.75">
      <c r="A141" s="1" t="s">
        <v>704</v>
      </c>
      <c r="C141" s="1" t="s">
        <v>705</v>
      </c>
      <c r="D141" s="1" t="s">
        <v>648</v>
      </c>
      <c r="E141" s="1" t="s">
        <v>562</v>
      </c>
      <c r="H141" s="45"/>
      <c r="N141" s="45"/>
      <c r="O141" s="45"/>
    </row>
    <row r="142" spans="1:15" ht="12.75">
      <c r="A142" s="1" t="s">
        <v>704</v>
      </c>
      <c r="E142" s="1" t="s">
        <v>706</v>
      </c>
      <c r="F142" s="45"/>
      <c r="G142" s="45"/>
      <c r="H142" s="45"/>
      <c r="O142" s="45"/>
    </row>
    <row r="143" spans="1:17" ht="12.75">
      <c r="A143" s="1" t="s">
        <v>704</v>
      </c>
      <c r="E143" s="1" t="s">
        <v>612</v>
      </c>
      <c r="F143" s="45"/>
      <c r="G143" s="45"/>
      <c r="H143" s="45"/>
      <c r="O143" s="45"/>
      <c r="Q143" s="45"/>
    </row>
    <row r="144" spans="1:15" ht="12.75">
      <c r="A144" s="1" t="s">
        <v>704</v>
      </c>
      <c r="B144" s="1" t="s">
        <v>707</v>
      </c>
      <c r="C144" s="1" t="s">
        <v>708</v>
      </c>
      <c r="E144" s="1" t="s">
        <v>709</v>
      </c>
      <c r="H144" s="45"/>
      <c r="N144" s="45"/>
      <c r="O144" s="45"/>
    </row>
    <row r="145" spans="1:17" ht="12.75">
      <c r="A145" s="1" t="s">
        <v>710</v>
      </c>
      <c r="B145" s="1" t="s">
        <v>604</v>
      </c>
      <c r="C145" s="1" t="s">
        <v>711</v>
      </c>
      <c r="E145" s="1" t="s">
        <v>562</v>
      </c>
      <c r="H145" s="45"/>
      <c r="O145" s="45"/>
      <c r="Q145" s="45"/>
    </row>
    <row r="146" spans="1:15" ht="12.75">
      <c r="A146" s="1" t="s">
        <v>712</v>
      </c>
      <c r="B146" s="1" t="s">
        <v>604</v>
      </c>
      <c r="C146" s="1" t="s">
        <v>713</v>
      </c>
      <c r="E146" s="1" t="s">
        <v>562</v>
      </c>
      <c r="F146" s="45"/>
      <c r="G146" s="45"/>
      <c r="H146" s="45"/>
      <c r="N146" s="45"/>
      <c r="O146" s="45"/>
    </row>
    <row r="147" spans="1:17" ht="12.75">
      <c r="A147" s="1" t="s">
        <v>714</v>
      </c>
      <c r="B147" s="1" t="s">
        <v>677</v>
      </c>
      <c r="C147" s="1" t="s">
        <v>715</v>
      </c>
      <c r="E147" s="1" t="s">
        <v>562</v>
      </c>
      <c r="F147" s="45"/>
      <c r="G147" s="45"/>
      <c r="H147" s="45"/>
      <c r="N147" s="45"/>
      <c r="O147" s="45"/>
      <c r="Q147" s="45"/>
    </row>
    <row r="148" spans="1:15" ht="12.75">
      <c r="A148" s="1" t="s">
        <v>716</v>
      </c>
      <c r="B148" s="1" t="s">
        <v>604</v>
      </c>
      <c r="C148" s="1" t="s">
        <v>717</v>
      </c>
      <c r="E148" s="1" t="s">
        <v>562</v>
      </c>
      <c r="F148" s="45"/>
      <c r="G148" s="45"/>
      <c r="H148" s="45"/>
      <c r="N148" s="45"/>
      <c r="O148" s="45"/>
    </row>
    <row r="149" spans="1:15" ht="12.75">
      <c r="A149" s="1" t="s">
        <v>718</v>
      </c>
      <c r="B149" s="1" t="s">
        <v>634</v>
      </c>
      <c r="C149" s="1" t="s">
        <v>719</v>
      </c>
      <c r="E149" s="1" t="s">
        <v>636</v>
      </c>
      <c r="H149" s="45"/>
      <c r="N149" s="45" t="s">
        <v>637</v>
      </c>
      <c r="O149" s="45"/>
    </row>
    <row r="150" spans="1:15" ht="12.75">
      <c r="A150" s="1" t="s">
        <v>720</v>
      </c>
      <c r="C150" s="1" t="s">
        <v>721</v>
      </c>
      <c r="D150" s="1" t="s">
        <v>648</v>
      </c>
      <c r="E150" s="1" t="s">
        <v>562</v>
      </c>
      <c r="F150" s="45"/>
      <c r="G150" s="45"/>
      <c r="H150" s="45"/>
      <c r="N150" s="45"/>
      <c r="O150" s="45"/>
    </row>
    <row r="151" spans="1:15" ht="12.75">
      <c r="A151" s="1" t="s">
        <v>720</v>
      </c>
      <c r="E151" s="1" t="s">
        <v>522</v>
      </c>
      <c r="F151" s="45"/>
      <c r="G151" s="45"/>
      <c r="H151" s="45"/>
      <c r="N151" s="45"/>
      <c r="O151" s="45"/>
    </row>
    <row r="152" spans="1:17" ht="12.75">
      <c r="A152" s="1" t="s">
        <v>720</v>
      </c>
      <c r="E152" s="1" t="s">
        <v>612</v>
      </c>
      <c r="F152" s="45"/>
      <c r="G152" s="45"/>
      <c r="H152" s="45"/>
      <c r="N152" s="45"/>
      <c r="O152" s="45"/>
      <c r="Q152" s="45"/>
    </row>
    <row r="153" spans="1:17" ht="12.75">
      <c r="A153" s="1" t="s">
        <v>722</v>
      </c>
      <c r="B153" s="1" t="s">
        <v>568</v>
      </c>
      <c r="C153" s="1" t="s">
        <v>723</v>
      </c>
      <c r="E153" s="1" t="s">
        <v>522</v>
      </c>
      <c r="F153" s="45"/>
      <c r="G153" s="45"/>
      <c r="H153" s="45"/>
      <c r="N153" s="45"/>
      <c r="O153" s="45"/>
      <c r="Q153" s="45"/>
    </row>
    <row r="154" spans="1:15" ht="12.75">
      <c r="A154" s="1" t="s">
        <v>722</v>
      </c>
      <c r="E154" s="1" t="s">
        <v>612</v>
      </c>
      <c r="F154" s="45"/>
      <c r="G154" s="45"/>
      <c r="H154" s="45"/>
      <c r="O154" s="45"/>
    </row>
    <row r="155" spans="1:15" ht="12.75">
      <c r="A155" s="1" t="s">
        <v>724</v>
      </c>
      <c r="B155" s="1" t="s">
        <v>614</v>
      </c>
      <c r="C155" s="1" t="s">
        <v>675</v>
      </c>
      <c r="E155" s="1" t="s">
        <v>562</v>
      </c>
      <c r="F155" s="45"/>
      <c r="G155" s="45"/>
      <c r="H155" s="45"/>
      <c r="O155" s="45"/>
    </row>
    <row r="156" spans="1:8" ht="12.75">
      <c r="A156" s="1" t="s">
        <v>724</v>
      </c>
      <c r="E156" s="1" t="s">
        <v>522</v>
      </c>
      <c r="F156" s="45"/>
      <c r="G156" s="45"/>
      <c r="H156" s="45"/>
    </row>
    <row r="157" spans="1:15" ht="12.75">
      <c r="A157" s="1" t="s">
        <v>724</v>
      </c>
      <c r="E157" s="1" t="s">
        <v>528</v>
      </c>
      <c r="F157" s="45"/>
      <c r="G157" s="45"/>
      <c r="H157" s="45"/>
      <c r="N157" s="45"/>
      <c r="O157" s="45"/>
    </row>
    <row r="158" spans="1:17" ht="12.75">
      <c r="A158" s="1" t="s">
        <v>724</v>
      </c>
      <c r="E158" s="1" t="s">
        <v>612</v>
      </c>
      <c r="F158" s="45"/>
      <c r="G158" s="45"/>
      <c r="H158" s="45"/>
      <c r="N158" s="45"/>
      <c r="O158" s="45"/>
      <c r="Q158" s="45"/>
    </row>
    <row r="159" spans="1:17" ht="12.75">
      <c r="A159" s="1" t="s">
        <v>725</v>
      </c>
      <c r="B159" s="1" t="s">
        <v>634</v>
      </c>
      <c r="E159" s="1" t="s">
        <v>670</v>
      </c>
      <c r="H159" s="45"/>
      <c r="N159" s="45"/>
      <c r="O159" s="45"/>
      <c r="Q159" s="45"/>
    </row>
    <row r="160" spans="1:17" ht="12.75">
      <c r="A160" s="1" t="s">
        <v>726</v>
      </c>
      <c r="B160" s="1" t="s">
        <v>568</v>
      </c>
      <c r="C160" s="1" t="s">
        <v>727</v>
      </c>
      <c r="D160" s="1" t="s">
        <v>566</v>
      </c>
      <c r="E160" s="1" t="s">
        <v>706</v>
      </c>
      <c r="F160" s="45"/>
      <c r="G160" s="45"/>
      <c r="H160" s="45"/>
      <c r="N160" s="45"/>
      <c r="O160" s="45"/>
      <c r="Q160" s="45"/>
    </row>
    <row r="161" spans="1:15" ht="12.75">
      <c r="A161" s="1" t="s">
        <v>726</v>
      </c>
      <c r="E161" s="1" t="s">
        <v>728</v>
      </c>
      <c r="F161" s="45"/>
      <c r="G161" s="45"/>
      <c r="H161" s="45"/>
      <c r="N161" s="45"/>
      <c r="O161" s="45"/>
    </row>
    <row r="162" spans="1:15" ht="12.75">
      <c r="A162" s="1" t="s">
        <v>726</v>
      </c>
      <c r="E162" s="1" t="s">
        <v>729</v>
      </c>
      <c r="F162" s="45"/>
      <c r="G162" s="45"/>
      <c r="H162" s="45"/>
      <c r="N162" s="45"/>
      <c r="O162" s="45"/>
    </row>
    <row r="163" spans="1:17" ht="12.75">
      <c r="A163" s="1" t="s">
        <v>726</v>
      </c>
      <c r="E163" s="1" t="s">
        <v>528</v>
      </c>
      <c r="F163" s="45"/>
      <c r="G163" s="45"/>
      <c r="H163" s="45"/>
      <c r="N163" s="45"/>
      <c r="O163" s="45"/>
      <c r="Q163" s="45"/>
    </row>
    <row r="164" spans="1:17" ht="12.75">
      <c r="A164" s="1" t="s">
        <v>726</v>
      </c>
      <c r="E164" s="1" t="s">
        <v>612</v>
      </c>
      <c r="F164" s="45"/>
      <c r="G164" s="45"/>
      <c r="H164" s="45"/>
      <c r="N164" s="45"/>
      <c r="O164" s="45"/>
      <c r="Q164" s="45"/>
    </row>
    <row r="165" spans="1:17" ht="12.75">
      <c r="A165" s="1" t="s">
        <v>730</v>
      </c>
      <c r="B165" s="1" t="s">
        <v>568</v>
      </c>
      <c r="C165" s="1" t="s">
        <v>731</v>
      </c>
      <c r="D165" s="1" t="s">
        <v>540</v>
      </c>
      <c r="E165" s="1" t="s">
        <v>612</v>
      </c>
      <c r="F165" s="45"/>
      <c r="G165" s="45"/>
      <c r="H165" s="45"/>
      <c r="N165" s="45"/>
      <c r="O165" s="45"/>
      <c r="Q165" s="45"/>
    </row>
    <row r="166" spans="1:17" ht="12.75">
      <c r="A166" s="1" t="s">
        <v>732</v>
      </c>
      <c r="B166" s="1" t="s">
        <v>618</v>
      </c>
      <c r="C166" s="1" t="s">
        <v>733</v>
      </c>
      <c r="E166" s="1" t="s">
        <v>522</v>
      </c>
      <c r="F166" s="45"/>
      <c r="G166" s="45"/>
      <c r="H166" s="45"/>
      <c r="N166" s="45"/>
      <c r="O166" s="45"/>
      <c r="Q166" s="45"/>
    </row>
    <row r="167" spans="1:15" ht="12.75">
      <c r="A167" s="1" t="s">
        <v>732</v>
      </c>
      <c r="E167" s="1" t="s">
        <v>706</v>
      </c>
      <c r="F167" s="45"/>
      <c r="G167" s="45"/>
      <c r="H167" s="45"/>
      <c r="N167" s="45"/>
      <c r="O167" s="45"/>
    </row>
    <row r="168" spans="1:17" ht="12.75">
      <c r="A168" s="1" t="s">
        <v>732</v>
      </c>
      <c r="E168" s="1" t="s">
        <v>522</v>
      </c>
      <c r="H168" s="45"/>
      <c r="N168" s="45"/>
      <c r="O168" s="45"/>
      <c r="Q168" s="45"/>
    </row>
    <row r="169" spans="1:15" ht="12.75">
      <c r="A169" s="1" t="s">
        <v>732</v>
      </c>
      <c r="E169" s="1" t="s">
        <v>728</v>
      </c>
      <c r="F169" s="45"/>
      <c r="G169" s="45"/>
      <c r="H169" s="45"/>
      <c r="N169" s="45"/>
      <c r="O169" s="45"/>
    </row>
    <row r="170" spans="1:17" ht="12.75">
      <c r="A170" s="1" t="s">
        <v>734</v>
      </c>
      <c r="E170" s="1" t="s">
        <v>735</v>
      </c>
      <c r="F170" s="45"/>
      <c r="G170" s="45"/>
      <c r="H170" s="45"/>
      <c r="N170" s="45"/>
      <c r="O170" s="45"/>
      <c r="Q170" s="45"/>
    </row>
    <row r="171" spans="1:15" ht="12.75">
      <c r="A171" s="1" t="s">
        <v>736</v>
      </c>
      <c r="B171" s="1" t="s">
        <v>737</v>
      </c>
      <c r="C171" s="1" t="s">
        <v>738</v>
      </c>
      <c r="E171" s="1" t="s">
        <v>670</v>
      </c>
      <c r="F171" s="45"/>
      <c r="G171" s="45"/>
      <c r="O171" s="45"/>
    </row>
    <row r="172" spans="1:15" ht="12.75">
      <c r="A172" s="1" t="s">
        <v>739</v>
      </c>
      <c r="B172" s="1" t="s">
        <v>614</v>
      </c>
      <c r="C172" s="1" t="s">
        <v>740</v>
      </c>
      <c r="D172" s="1" t="s">
        <v>540</v>
      </c>
      <c r="E172" s="1" t="s">
        <v>522</v>
      </c>
      <c r="F172" s="45"/>
      <c r="G172" s="45"/>
      <c r="H172" s="45"/>
      <c r="O172" s="45"/>
    </row>
    <row r="173" spans="1:15" ht="12.75">
      <c r="A173" s="1" t="s">
        <v>739</v>
      </c>
      <c r="E173" s="1" t="s">
        <v>612</v>
      </c>
      <c r="F173" s="45"/>
      <c r="G173" s="45"/>
      <c r="H173" s="45"/>
      <c r="O173" s="45"/>
    </row>
    <row r="174" spans="1:15" ht="12.75">
      <c r="A174" s="1" t="s">
        <v>741</v>
      </c>
      <c r="E174" s="1" t="s">
        <v>612</v>
      </c>
      <c r="F174" s="45"/>
      <c r="G174" s="45"/>
      <c r="H174" s="45"/>
      <c r="O174" s="45"/>
    </row>
    <row r="175" spans="1:15" ht="12.75">
      <c r="A175" s="1" t="s">
        <v>741</v>
      </c>
      <c r="E175" s="1" t="s">
        <v>522</v>
      </c>
      <c r="F175" s="45"/>
      <c r="G175" s="45"/>
      <c r="N175" s="45"/>
      <c r="O175" s="45"/>
    </row>
    <row r="176" spans="1:17" ht="12.75">
      <c r="A176" s="1" t="s">
        <v>742</v>
      </c>
      <c r="B176" s="1" t="s">
        <v>743</v>
      </c>
      <c r="C176" s="1" t="s">
        <v>744</v>
      </c>
      <c r="N176" s="45"/>
      <c r="O176" s="45"/>
      <c r="Q176" s="45"/>
    </row>
    <row r="177" spans="1:17" ht="12.75">
      <c r="A177" s="1" t="s">
        <v>745</v>
      </c>
      <c r="B177" s="1" t="s">
        <v>614</v>
      </c>
      <c r="C177" s="1" t="s">
        <v>746</v>
      </c>
      <c r="D177" s="1" t="s">
        <v>540</v>
      </c>
      <c r="E177" s="1" t="s">
        <v>562</v>
      </c>
      <c r="F177" s="45"/>
      <c r="G177" s="45"/>
      <c r="H177" s="45"/>
      <c r="N177" s="45"/>
      <c r="O177" s="45"/>
      <c r="Q177" s="45"/>
    </row>
    <row r="178" spans="1:15" ht="12.75">
      <c r="A178" s="1" t="s">
        <v>745</v>
      </c>
      <c r="E178" s="1" t="s">
        <v>522</v>
      </c>
      <c r="F178" s="45"/>
      <c r="G178" s="45"/>
      <c r="H178" s="45"/>
      <c r="N178" s="45"/>
      <c r="O178" s="45"/>
    </row>
    <row r="179" spans="1:17" ht="12.75">
      <c r="A179" s="1" t="s">
        <v>745</v>
      </c>
      <c r="E179" s="1" t="s">
        <v>612</v>
      </c>
      <c r="F179" s="45"/>
      <c r="G179" s="45"/>
      <c r="H179" s="45"/>
      <c r="N179" s="45"/>
      <c r="O179" s="45"/>
      <c r="Q179" s="45"/>
    </row>
    <row r="180" spans="1:17" ht="12.75">
      <c r="A180" s="1" t="s">
        <v>747</v>
      </c>
      <c r="B180" s="1" t="s">
        <v>618</v>
      </c>
      <c r="C180" s="1" t="s">
        <v>748</v>
      </c>
      <c r="E180" s="1" t="s">
        <v>522</v>
      </c>
      <c r="F180" s="45"/>
      <c r="G180" s="45"/>
      <c r="H180" s="45"/>
      <c r="J180" s="45" t="s">
        <v>594</v>
      </c>
      <c r="N180" s="45"/>
      <c r="O180" s="45"/>
      <c r="Q180" s="45"/>
    </row>
    <row r="181" spans="1:15" ht="12.75">
      <c r="A181" s="1" t="s">
        <v>749</v>
      </c>
      <c r="E181" s="1" t="s">
        <v>612</v>
      </c>
      <c r="F181" s="45"/>
      <c r="G181" s="45"/>
      <c r="H181" s="45"/>
      <c r="N181" s="45"/>
      <c r="O181" s="45"/>
    </row>
    <row r="182" spans="1:15" ht="12.75">
      <c r="A182" s="1" t="s">
        <v>749</v>
      </c>
      <c r="B182" s="1" t="s">
        <v>568</v>
      </c>
      <c r="C182" s="1" t="s">
        <v>750</v>
      </c>
      <c r="D182" s="1" t="s">
        <v>566</v>
      </c>
      <c r="E182" s="1" t="s">
        <v>522</v>
      </c>
      <c r="F182" s="45"/>
      <c r="G182" s="45"/>
      <c r="H182" s="45"/>
      <c r="O182" s="45"/>
    </row>
    <row r="183" spans="1:8" ht="12.75">
      <c r="A183" s="1" t="s">
        <v>751</v>
      </c>
      <c r="B183" s="1" t="s">
        <v>631</v>
      </c>
      <c r="C183" s="1" t="s">
        <v>752</v>
      </c>
      <c r="E183" s="1" t="s">
        <v>612</v>
      </c>
      <c r="F183" s="45"/>
      <c r="G183" s="45"/>
      <c r="H183" s="45"/>
    </row>
    <row r="184" spans="1:15" ht="12.75">
      <c r="A184" s="1" t="s">
        <v>753</v>
      </c>
      <c r="E184" s="1" t="s">
        <v>754</v>
      </c>
      <c r="H184" s="45"/>
      <c r="O184" s="45"/>
    </row>
    <row r="185" spans="1:17" ht="12.75">
      <c r="A185" s="1" t="s">
        <v>755</v>
      </c>
      <c r="B185" s="1" t="s">
        <v>756</v>
      </c>
      <c r="C185" s="1" t="s">
        <v>757</v>
      </c>
      <c r="N185" s="45"/>
      <c r="O185" s="45"/>
      <c r="Q185" s="45"/>
    </row>
    <row r="186" spans="1:17" ht="12.75">
      <c r="A186" s="1" t="s">
        <v>758</v>
      </c>
      <c r="B186" s="1" t="s">
        <v>568</v>
      </c>
      <c r="C186" s="1" t="s">
        <v>731</v>
      </c>
      <c r="D186" s="1" t="s">
        <v>540</v>
      </c>
      <c r="E186" s="1" t="s">
        <v>612</v>
      </c>
      <c r="F186" s="45"/>
      <c r="G186" s="45"/>
      <c r="H186" s="45"/>
      <c r="N186" s="45"/>
      <c r="O186" s="45"/>
      <c r="Q186" s="45"/>
    </row>
    <row r="187" spans="1:17" ht="12.75">
      <c r="A187" s="1" t="s">
        <v>759</v>
      </c>
      <c r="B187" s="1" t="s">
        <v>634</v>
      </c>
      <c r="C187" s="1" t="s">
        <v>760</v>
      </c>
      <c r="E187" s="1" t="s">
        <v>636</v>
      </c>
      <c r="H187" s="45"/>
      <c r="N187" s="45" t="s">
        <v>637</v>
      </c>
      <c r="O187" s="45"/>
      <c r="Q187" s="45"/>
    </row>
    <row r="188" spans="1:15" ht="12.75">
      <c r="A188" s="1" t="s">
        <v>761</v>
      </c>
      <c r="B188" s="1" t="s">
        <v>634</v>
      </c>
      <c r="C188" s="1" t="s">
        <v>762</v>
      </c>
      <c r="E188" s="1" t="s">
        <v>636</v>
      </c>
      <c r="H188" s="45"/>
      <c r="O188" s="45"/>
    </row>
    <row r="189" spans="1:15" ht="12.75">
      <c r="A189" s="1" t="s">
        <v>763</v>
      </c>
      <c r="B189" s="1" t="s">
        <v>634</v>
      </c>
      <c r="C189" s="1" t="s">
        <v>764</v>
      </c>
      <c r="E189" s="1" t="s">
        <v>697</v>
      </c>
      <c r="F189" s="45"/>
      <c r="G189" s="45"/>
      <c r="H189" s="45"/>
      <c r="N189" s="45"/>
      <c r="O189" s="45"/>
    </row>
    <row r="190" spans="1:15" ht="12.75">
      <c r="A190" s="1" t="s">
        <v>763</v>
      </c>
      <c r="E190" s="1" t="s">
        <v>636</v>
      </c>
      <c r="F190" s="45"/>
      <c r="G190" s="45"/>
      <c r="H190" s="45"/>
      <c r="N190" s="45"/>
      <c r="O190" s="45"/>
    </row>
    <row r="191" spans="1:15" ht="12.75">
      <c r="A191" s="1" t="s">
        <v>765</v>
      </c>
      <c r="B191" s="1" t="s">
        <v>614</v>
      </c>
      <c r="C191" s="1" t="s">
        <v>766</v>
      </c>
      <c r="D191" s="1" t="s">
        <v>540</v>
      </c>
      <c r="E191" s="1" t="s">
        <v>562</v>
      </c>
      <c r="F191" s="45"/>
      <c r="G191" s="45"/>
      <c r="H191" s="45"/>
      <c r="O191" s="45"/>
    </row>
    <row r="192" spans="1:15" ht="12.75">
      <c r="A192" s="1" t="s">
        <v>765</v>
      </c>
      <c r="E192" s="1" t="s">
        <v>522</v>
      </c>
      <c r="F192" s="45"/>
      <c r="G192" s="45"/>
      <c r="H192" s="45"/>
      <c r="O192" s="45"/>
    </row>
    <row r="193" spans="1:17" ht="12.75">
      <c r="A193" s="1" t="s">
        <v>765</v>
      </c>
      <c r="E193" s="1" t="s">
        <v>612</v>
      </c>
      <c r="F193" s="45"/>
      <c r="G193" s="45"/>
      <c r="H193" s="45"/>
      <c r="O193" s="45"/>
      <c r="Q193" s="45"/>
    </row>
    <row r="194" spans="1:17" ht="12.75">
      <c r="A194" s="1" t="s">
        <v>767</v>
      </c>
      <c r="B194" s="1" t="s">
        <v>614</v>
      </c>
      <c r="C194" s="1" t="s">
        <v>740</v>
      </c>
      <c r="E194" s="1" t="s">
        <v>522</v>
      </c>
      <c r="F194" s="45"/>
      <c r="G194" s="45"/>
      <c r="H194" s="45"/>
      <c r="O194" s="45"/>
      <c r="Q194" s="45"/>
    </row>
    <row r="195" spans="1:17" ht="12.75">
      <c r="A195" s="1" t="s">
        <v>767</v>
      </c>
      <c r="E195" s="1" t="s">
        <v>612</v>
      </c>
      <c r="F195" s="45"/>
      <c r="G195" s="45"/>
      <c r="H195" s="45"/>
      <c r="N195" s="45"/>
      <c r="O195" s="45"/>
      <c r="Q195" s="45"/>
    </row>
    <row r="196" spans="1:15" ht="12.75">
      <c r="A196" s="1" t="s">
        <v>768</v>
      </c>
      <c r="B196" s="1" t="s">
        <v>618</v>
      </c>
      <c r="C196" s="1" t="s">
        <v>769</v>
      </c>
      <c r="E196" s="1" t="s">
        <v>522</v>
      </c>
      <c r="F196" s="45"/>
      <c r="G196" s="45"/>
      <c r="H196" s="45"/>
      <c r="J196" s="44"/>
      <c r="O196" s="45"/>
    </row>
    <row r="197" spans="1:8" ht="12.75">
      <c r="A197" s="1" t="s">
        <v>770</v>
      </c>
      <c r="B197" s="1" t="s">
        <v>771</v>
      </c>
      <c r="C197" s="1" t="s">
        <v>772</v>
      </c>
      <c r="E197" s="1" t="s">
        <v>522</v>
      </c>
      <c r="F197" s="45"/>
      <c r="G197" s="45"/>
      <c r="H197" s="45"/>
    </row>
    <row r="198" spans="1:15" ht="12.75">
      <c r="A198" s="1" t="s">
        <v>770</v>
      </c>
      <c r="E198" s="1" t="s">
        <v>612</v>
      </c>
      <c r="F198" s="45"/>
      <c r="G198" s="45"/>
      <c r="H198" s="45"/>
      <c r="N198" s="45"/>
      <c r="O198" s="45"/>
    </row>
    <row r="199" spans="1:15" ht="12.75">
      <c r="A199" s="1" t="s">
        <v>773</v>
      </c>
      <c r="B199" s="1" t="s">
        <v>697</v>
      </c>
      <c r="C199" s="1" t="s">
        <v>774</v>
      </c>
      <c r="E199" s="1" t="s">
        <v>697</v>
      </c>
      <c r="F199" s="45"/>
      <c r="G199" s="45"/>
      <c r="H199" s="45"/>
      <c r="N199" s="45"/>
      <c r="O199" s="45"/>
    </row>
    <row r="200" spans="1:15" ht="12.75">
      <c r="A200" s="1" t="s">
        <v>775</v>
      </c>
      <c r="B200" s="1" t="s">
        <v>737</v>
      </c>
      <c r="C200" s="1" t="s">
        <v>776</v>
      </c>
      <c r="E200" s="1" t="s">
        <v>636</v>
      </c>
      <c r="F200" s="45"/>
      <c r="G200" s="45"/>
      <c r="O200" s="45"/>
    </row>
    <row r="201" spans="1:8" ht="12.75">
      <c r="A201" s="1" t="s">
        <v>777</v>
      </c>
      <c r="E201" s="1" t="s">
        <v>612</v>
      </c>
      <c r="F201" s="45"/>
      <c r="G201" s="45"/>
      <c r="H201" s="45"/>
    </row>
    <row r="202" spans="1:17" ht="12.75">
      <c r="A202" s="1" t="s">
        <v>777</v>
      </c>
      <c r="B202" s="1" t="s">
        <v>614</v>
      </c>
      <c r="C202" s="1" t="s">
        <v>766</v>
      </c>
      <c r="D202" s="1" t="s">
        <v>540</v>
      </c>
      <c r="E202" s="1" t="s">
        <v>522</v>
      </c>
      <c r="F202" s="45"/>
      <c r="G202" s="45"/>
      <c r="H202" s="45"/>
      <c r="N202" s="45"/>
      <c r="O202" s="45"/>
      <c r="Q202" s="45"/>
    </row>
    <row r="203" spans="1:17" ht="12.75">
      <c r="A203" s="1" t="s">
        <v>778</v>
      </c>
      <c r="B203" s="1" t="s">
        <v>634</v>
      </c>
      <c r="C203" s="1" t="s">
        <v>779</v>
      </c>
      <c r="E203" s="1" t="s">
        <v>636</v>
      </c>
      <c r="F203" s="45"/>
      <c r="G203" s="45"/>
      <c r="H203" s="45"/>
      <c r="N203" s="45"/>
      <c r="O203" s="45"/>
      <c r="Q203" s="45"/>
    </row>
    <row r="204" spans="1:15" ht="12.75">
      <c r="A204" s="1" t="s">
        <v>780</v>
      </c>
      <c r="B204" s="1" t="s">
        <v>614</v>
      </c>
      <c r="C204" s="1" t="s">
        <v>766</v>
      </c>
      <c r="D204" s="1" t="s">
        <v>540</v>
      </c>
      <c r="E204" s="1" t="s">
        <v>562</v>
      </c>
      <c r="F204" s="45"/>
      <c r="G204" s="45"/>
      <c r="H204" s="45"/>
      <c r="O204" s="45"/>
    </row>
    <row r="205" spans="1:15" ht="12.75">
      <c r="A205" s="1" t="s">
        <v>780</v>
      </c>
      <c r="E205" s="1" t="s">
        <v>522</v>
      </c>
      <c r="F205" s="45"/>
      <c r="G205" s="45"/>
      <c r="H205" s="45"/>
      <c r="O205" s="45"/>
    </row>
    <row r="206" spans="1:17" ht="12.75">
      <c r="A206" s="1" t="s">
        <v>780</v>
      </c>
      <c r="E206" s="1" t="s">
        <v>612</v>
      </c>
      <c r="F206" s="45"/>
      <c r="G206" s="45"/>
      <c r="H206" s="45"/>
      <c r="O206" s="45"/>
      <c r="Q206" s="45"/>
    </row>
    <row r="207" spans="1:17" ht="12.75">
      <c r="A207" s="1" t="s">
        <v>781</v>
      </c>
      <c r="B207" s="1" t="s">
        <v>568</v>
      </c>
      <c r="C207" s="48">
        <v>35612</v>
      </c>
      <c r="E207" s="1" t="s">
        <v>612</v>
      </c>
      <c r="F207" s="45"/>
      <c r="G207" s="45"/>
      <c r="H207" s="45"/>
      <c r="O207" s="45"/>
      <c r="Q207" s="45"/>
    </row>
    <row r="208" spans="1:17" ht="12.75">
      <c r="A208" s="1" t="s">
        <v>782</v>
      </c>
      <c r="B208" s="1" t="s">
        <v>604</v>
      </c>
      <c r="C208" s="1" t="s">
        <v>774</v>
      </c>
      <c r="E208" s="1" t="s">
        <v>562</v>
      </c>
      <c r="H208" s="45"/>
      <c r="N208" s="45"/>
      <c r="O208" s="45"/>
      <c r="Q208" s="45"/>
    </row>
    <row r="209" spans="1:17" ht="12.75">
      <c r="A209" s="1" t="s">
        <v>783</v>
      </c>
      <c r="B209" s="1" t="s">
        <v>568</v>
      </c>
      <c r="C209" s="1" t="s">
        <v>774</v>
      </c>
      <c r="E209" s="1" t="s">
        <v>562</v>
      </c>
      <c r="H209" s="45"/>
      <c r="N209" s="45"/>
      <c r="O209" s="45"/>
      <c r="Q209" s="45"/>
    </row>
    <row r="210" spans="1:15" ht="12.75">
      <c r="A210" s="1" t="s">
        <v>784</v>
      </c>
      <c r="B210" s="1" t="s">
        <v>677</v>
      </c>
      <c r="C210" s="1" t="s">
        <v>785</v>
      </c>
      <c r="E210" s="1" t="s">
        <v>562</v>
      </c>
      <c r="H210" s="45"/>
      <c r="O210" s="45"/>
    </row>
    <row r="211" spans="1:15" ht="12.75">
      <c r="A211" s="1" t="s">
        <v>786</v>
      </c>
      <c r="B211" s="1" t="s">
        <v>631</v>
      </c>
      <c r="C211" s="1" t="s">
        <v>787</v>
      </c>
      <c r="E211" s="1" t="s">
        <v>612</v>
      </c>
      <c r="F211" s="45"/>
      <c r="G211" s="45"/>
      <c r="H211" s="45"/>
      <c r="O211" s="45"/>
    </row>
    <row r="212" spans="1:17" ht="12.75">
      <c r="A212" s="1" t="s">
        <v>788</v>
      </c>
      <c r="B212" s="1" t="s">
        <v>756</v>
      </c>
      <c r="C212" s="1" t="s">
        <v>789</v>
      </c>
      <c r="D212" s="1" t="s">
        <v>790</v>
      </c>
      <c r="E212" s="1" t="s">
        <v>612</v>
      </c>
      <c r="H212" s="45"/>
      <c r="O212" s="45"/>
      <c r="Q212" s="45"/>
    </row>
    <row r="213" spans="1:17" ht="12.75">
      <c r="A213" s="1" t="s">
        <v>788</v>
      </c>
      <c r="E213" s="1" t="s">
        <v>709</v>
      </c>
      <c r="H213" s="45"/>
      <c r="N213" s="45"/>
      <c r="O213" s="45"/>
      <c r="Q213" s="45"/>
    </row>
    <row r="214" spans="1:17" ht="12.75">
      <c r="A214" s="1" t="s">
        <v>791</v>
      </c>
      <c r="B214" s="1" t="s">
        <v>618</v>
      </c>
      <c r="C214" s="1" t="s">
        <v>792</v>
      </c>
      <c r="E214" s="1" t="s">
        <v>522</v>
      </c>
      <c r="F214" s="45"/>
      <c r="G214" s="45"/>
      <c r="H214" s="45"/>
      <c r="O214" s="45"/>
      <c r="Q214" s="45"/>
    </row>
    <row r="215" spans="1:15" ht="12.75">
      <c r="A215" s="1" t="s">
        <v>793</v>
      </c>
      <c r="B215" s="1" t="s">
        <v>568</v>
      </c>
      <c r="C215" s="1" t="s">
        <v>794</v>
      </c>
      <c r="E215" s="1" t="s">
        <v>612</v>
      </c>
      <c r="F215" s="45"/>
      <c r="G215" s="45"/>
      <c r="H215" s="45"/>
      <c r="O215" s="45"/>
    </row>
    <row r="216" spans="1:15" ht="12.75">
      <c r="A216" s="1" t="s">
        <v>795</v>
      </c>
      <c r="B216" s="1" t="s">
        <v>614</v>
      </c>
      <c r="C216" s="1" t="s">
        <v>766</v>
      </c>
      <c r="E216" s="1" t="s">
        <v>522</v>
      </c>
      <c r="F216" s="45"/>
      <c r="G216" s="45"/>
      <c r="H216" s="45"/>
      <c r="N216" s="45"/>
      <c r="O216" s="45"/>
    </row>
    <row r="217" spans="1:17" ht="12.75">
      <c r="A217" s="1" t="s">
        <v>795</v>
      </c>
      <c r="E217" s="1" t="s">
        <v>612</v>
      </c>
      <c r="F217" s="45"/>
      <c r="G217" s="45"/>
      <c r="H217" s="45"/>
      <c r="N217" s="45"/>
      <c r="O217" s="45"/>
      <c r="Q217" s="45"/>
    </row>
    <row r="218" spans="1:17" ht="12.75">
      <c r="A218" s="1" t="s">
        <v>796</v>
      </c>
      <c r="B218" s="1" t="s">
        <v>797</v>
      </c>
      <c r="C218" s="1" t="s">
        <v>798</v>
      </c>
      <c r="E218" s="1" t="s">
        <v>522</v>
      </c>
      <c r="F218" s="45"/>
      <c r="G218" s="45"/>
      <c r="H218" s="45"/>
      <c r="O218" s="45"/>
      <c r="Q218" s="45"/>
    </row>
    <row r="219" spans="1:17" ht="12.75">
      <c r="A219" s="1" t="s">
        <v>796</v>
      </c>
      <c r="E219" s="1" t="s">
        <v>612</v>
      </c>
      <c r="F219" s="45"/>
      <c r="G219" s="45"/>
      <c r="H219" s="45"/>
      <c r="O219" s="45"/>
      <c r="Q219" s="45"/>
    </row>
    <row r="220" spans="1:17" ht="12.75">
      <c r="A220" s="1" t="s">
        <v>799</v>
      </c>
      <c r="B220" s="1" t="s">
        <v>618</v>
      </c>
      <c r="C220" s="1" t="s">
        <v>740</v>
      </c>
      <c r="E220" s="1" t="s">
        <v>522</v>
      </c>
      <c r="F220" s="45"/>
      <c r="G220" s="45"/>
      <c r="H220" s="45"/>
      <c r="J220" s="45" t="s">
        <v>594</v>
      </c>
      <c r="O220" s="45"/>
      <c r="Q220" s="45"/>
    </row>
    <row r="221" spans="1:15" ht="12.75">
      <c r="A221" s="1" t="s">
        <v>800</v>
      </c>
      <c r="B221" s="1" t="s">
        <v>568</v>
      </c>
      <c r="C221" s="1" t="s">
        <v>665</v>
      </c>
      <c r="D221" s="1" t="s">
        <v>540</v>
      </c>
      <c r="E221" s="1" t="s">
        <v>612</v>
      </c>
      <c r="F221" s="45"/>
      <c r="G221" s="45"/>
      <c r="H221" s="45"/>
      <c r="O221" s="45"/>
    </row>
    <row r="222" spans="1:15" ht="12.75">
      <c r="A222" s="1" t="s">
        <v>801</v>
      </c>
      <c r="B222" s="1" t="s">
        <v>568</v>
      </c>
      <c r="C222" s="1" t="s">
        <v>802</v>
      </c>
      <c r="E222" s="1" t="s">
        <v>612</v>
      </c>
      <c r="F222" s="45"/>
      <c r="G222" s="45"/>
      <c r="H222" s="45"/>
      <c r="N222" s="45"/>
      <c r="O222" s="45"/>
    </row>
    <row r="223" spans="1:15" ht="12.75">
      <c r="A223" s="1" t="s">
        <v>803</v>
      </c>
      <c r="B223" s="1" t="s">
        <v>568</v>
      </c>
      <c r="C223" s="1" t="s">
        <v>804</v>
      </c>
      <c r="O223" s="45"/>
    </row>
    <row r="224" spans="1:15" ht="12.75">
      <c r="A224" s="1" t="s">
        <v>805</v>
      </c>
      <c r="B224" s="1" t="s">
        <v>604</v>
      </c>
      <c r="C224" s="1" t="s">
        <v>806</v>
      </c>
      <c r="E224" s="1" t="s">
        <v>562</v>
      </c>
      <c r="H224" s="45"/>
      <c r="N224" s="45"/>
      <c r="O224" s="45"/>
    </row>
    <row r="225" spans="1:15" ht="12.75">
      <c r="A225" s="1" t="s">
        <v>807</v>
      </c>
      <c r="B225" s="1" t="s">
        <v>634</v>
      </c>
      <c r="C225" s="1" t="s">
        <v>808</v>
      </c>
      <c r="E225" s="1" t="s">
        <v>636</v>
      </c>
      <c r="F225" s="45"/>
      <c r="G225" s="45"/>
      <c r="H225" s="45"/>
      <c r="N225" s="45"/>
      <c r="O225" s="45"/>
    </row>
    <row r="226" spans="1:17" ht="12.75">
      <c r="A226" s="1" t="s">
        <v>809</v>
      </c>
      <c r="B226" s="1" t="s">
        <v>634</v>
      </c>
      <c r="C226" s="1" t="s">
        <v>808</v>
      </c>
      <c r="E226" s="1" t="s">
        <v>697</v>
      </c>
      <c r="F226" s="45"/>
      <c r="G226" s="45"/>
      <c r="H226" s="45"/>
      <c r="O226" s="45"/>
      <c r="Q226" s="45"/>
    </row>
    <row r="227" spans="1:15" ht="12.75">
      <c r="A227" s="1" t="s">
        <v>809</v>
      </c>
      <c r="E227" s="1" t="s">
        <v>636</v>
      </c>
      <c r="F227" s="45"/>
      <c r="G227" s="45"/>
      <c r="H227" s="45"/>
      <c r="O227" s="45"/>
    </row>
    <row r="228" spans="1:17" ht="12.75">
      <c r="A228" s="1" t="s">
        <v>810</v>
      </c>
      <c r="B228" s="1" t="s">
        <v>634</v>
      </c>
      <c r="C228" s="1" t="s">
        <v>811</v>
      </c>
      <c r="E228" s="1" t="s">
        <v>636</v>
      </c>
      <c r="F228" s="45"/>
      <c r="G228" s="45"/>
      <c r="H228" s="45"/>
      <c r="N228" s="45"/>
      <c r="O228" s="45"/>
      <c r="Q228" s="45"/>
    </row>
    <row r="229" spans="1:15" ht="12.75">
      <c r="A229" s="1" t="s">
        <v>812</v>
      </c>
      <c r="E229" s="1" t="s">
        <v>728</v>
      </c>
      <c r="H229" s="45"/>
      <c r="O229" s="45"/>
    </row>
    <row r="230" spans="1:17" ht="12.75">
      <c r="A230" s="1" t="s">
        <v>812</v>
      </c>
      <c r="E230" s="1" t="s">
        <v>612</v>
      </c>
      <c r="H230" s="45"/>
      <c r="O230" s="45"/>
      <c r="Q230" s="45"/>
    </row>
    <row r="231" spans="1:15" ht="12.75">
      <c r="A231" s="1" t="s">
        <v>813</v>
      </c>
      <c r="B231" s="1" t="s">
        <v>568</v>
      </c>
      <c r="C231" s="1" t="s">
        <v>814</v>
      </c>
      <c r="E231" s="1" t="s">
        <v>612</v>
      </c>
      <c r="F231" s="45"/>
      <c r="G231" s="45"/>
      <c r="H231" s="45"/>
      <c r="O231" s="45"/>
    </row>
    <row r="232" spans="1:17" ht="12.75">
      <c r="A232" s="1" t="s">
        <v>815</v>
      </c>
      <c r="B232" s="1" t="s">
        <v>618</v>
      </c>
      <c r="C232" s="1" t="s">
        <v>816</v>
      </c>
      <c r="E232" s="1" t="s">
        <v>522</v>
      </c>
      <c r="F232" s="45"/>
      <c r="G232" s="45"/>
      <c r="H232" s="45"/>
      <c r="O232" s="45"/>
      <c r="Q232" s="45"/>
    </row>
    <row r="233" spans="1:15" ht="12.75">
      <c r="A233" s="1" t="s">
        <v>817</v>
      </c>
      <c r="B233" s="1" t="s">
        <v>568</v>
      </c>
      <c r="C233" s="1" t="s">
        <v>818</v>
      </c>
      <c r="D233" s="1" t="s">
        <v>540</v>
      </c>
      <c r="E233" s="1" t="s">
        <v>612</v>
      </c>
      <c r="F233" s="45"/>
      <c r="G233" s="45"/>
      <c r="H233" s="45"/>
      <c r="O233" s="45"/>
    </row>
    <row r="234" spans="1:15" ht="12.75">
      <c r="A234" s="1" t="s">
        <v>819</v>
      </c>
      <c r="B234" s="1" t="s">
        <v>614</v>
      </c>
      <c r="C234" s="1" t="s">
        <v>820</v>
      </c>
      <c r="E234" s="1" t="s">
        <v>522</v>
      </c>
      <c r="F234" s="45"/>
      <c r="G234" s="45"/>
      <c r="H234" s="45"/>
      <c r="O234" s="45"/>
    </row>
    <row r="235" spans="1:17" ht="12.75">
      <c r="A235" s="1" t="s">
        <v>819</v>
      </c>
      <c r="H235" s="45"/>
      <c r="O235" s="45"/>
      <c r="Q235" s="45"/>
    </row>
    <row r="236" spans="1:15" ht="12.75">
      <c r="A236" s="1" t="s">
        <v>819</v>
      </c>
      <c r="E236" s="1" t="s">
        <v>612</v>
      </c>
      <c r="H236" s="45"/>
      <c r="N236" s="45"/>
      <c r="O236" s="45"/>
    </row>
    <row r="237" spans="1:17" ht="12.75">
      <c r="A237" s="1" t="s">
        <v>819</v>
      </c>
      <c r="E237" s="1" t="s">
        <v>821</v>
      </c>
      <c r="F237" s="45"/>
      <c r="G237" s="45"/>
      <c r="O237" s="45"/>
      <c r="Q237" s="45"/>
    </row>
    <row r="238" spans="1:17" ht="12.75">
      <c r="A238" s="1" t="s">
        <v>822</v>
      </c>
      <c r="E238" s="1" t="s">
        <v>636</v>
      </c>
      <c r="H238" s="45"/>
      <c r="O238" s="45"/>
      <c r="Q238" s="45"/>
    </row>
    <row r="239" spans="1:15" ht="12.75">
      <c r="A239" s="1" t="s">
        <v>823</v>
      </c>
      <c r="C239" s="1" t="s">
        <v>824</v>
      </c>
      <c r="D239" s="1" t="s">
        <v>540</v>
      </c>
      <c r="E239" s="1" t="s">
        <v>636</v>
      </c>
      <c r="F239" s="45"/>
      <c r="G239" s="45"/>
      <c r="H239" s="45"/>
      <c r="N239" s="45"/>
      <c r="O239" s="45"/>
    </row>
    <row r="240" spans="1:15" ht="12.75">
      <c r="A240" s="1" t="s">
        <v>825</v>
      </c>
      <c r="N240" s="45"/>
      <c r="O240" s="45"/>
    </row>
    <row r="241" spans="1:17" ht="12.75">
      <c r="A241" s="1" t="s">
        <v>826</v>
      </c>
      <c r="E241" s="1" t="s">
        <v>522</v>
      </c>
      <c r="F241" s="45"/>
      <c r="G241" s="45"/>
      <c r="H241" s="45"/>
      <c r="J241" s="45" t="s">
        <v>594</v>
      </c>
      <c r="N241" s="45"/>
      <c r="O241" s="45"/>
      <c r="Q241" s="45"/>
    </row>
    <row r="242" spans="1:17" ht="12.75">
      <c r="A242" s="1" t="s">
        <v>827</v>
      </c>
      <c r="E242" s="1" t="s">
        <v>754</v>
      </c>
      <c r="H242" s="45"/>
      <c r="N242" s="45"/>
      <c r="O242" s="45"/>
      <c r="Q242" s="45"/>
    </row>
    <row r="243" spans="1:17" ht="12.75">
      <c r="A243" s="1" t="s">
        <v>828</v>
      </c>
      <c r="B243" s="1" t="s">
        <v>829</v>
      </c>
      <c r="C243" s="1" t="s">
        <v>830</v>
      </c>
      <c r="O243" s="45"/>
      <c r="Q243" s="45"/>
    </row>
    <row r="244" spans="1:15" ht="12.75">
      <c r="A244" s="1" t="s">
        <v>831</v>
      </c>
      <c r="B244" s="1" t="s">
        <v>568</v>
      </c>
      <c r="C244" s="1" t="s">
        <v>731</v>
      </c>
      <c r="D244" s="1" t="s">
        <v>540</v>
      </c>
      <c r="E244" s="1" t="s">
        <v>612</v>
      </c>
      <c r="F244" s="45"/>
      <c r="G244" s="45"/>
      <c r="H244" s="45"/>
      <c r="O244" s="45"/>
    </row>
    <row r="245" spans="1:15" ht="12.75">
      <c r="A245" s="1" t="s">
        <v>832</v>
      </c>
      <c r="B245" s="1" t="s">
        <v>833</v>
      </c>
      <c r="C245" s="1" t="s">
        <v>834</v>
      </c>
      <c r="E245" s="1" t="s">
        <v>754</v>
      </c>
      <c r="F245" s="45"/>
      <c r="G245" s="45"/>
      <c r="H245" s="45"/>
      <c r="O245" s="45"/>
    </row>
    <row r="246" spans="1:17" ht="12.75">
      <c r="A246" s="1" t="s">
        <v>835</v>
      </c>
      <c r="B246" s="1" t="s">
        <v>618</v>
      </c>
      <c r="C246" s="1" t="s">
        <v>836</v>
      </c>
      <c r="E246" s="1" t="s">
        <v>837</v>
      </c>
      <c r="F246" s="45"/>
      <c r="G246" s="45"/>
      <c r="H246" s="45"/>
      <c r="O246" s="45"/>
      <c r="Q246" s="45"/>
    </row>
    <row r="247" spans="1:17" ht="12.75">
      <c r="A247" s="1" t="s">
        <v>835</v>
      </c>
      <c r="E247" s="1" t="s">
        <v>821</v>
      </c>
      <c r="F247" s="45"/>
      <c r="G247" s="45"/>
      <c r="Q247" s="45"/>
    </row>
    <row r="248" spans="1:15" ht="12.75">
      <c r="A248" s="1" t="s">
        <v>835</v>
      </c>
      <c r="E248" s="1" t="s">
        <v>838</v>
      </c>
      <c r="F248" s="45"/>
      <c r="G248" s="45"/>
      <c r="H248" s="45"/>
      <c r="O248" s="45"/>
    </row>
    <row r="249" spans="1:15" ht="12.75">
      <c r="A249" s="1" t="s">
        <v>835</v>
      </c>
      <c r="E249" s="1" t="s">
        <v>728</v>
      </c>
      <c r="F249" s="45"/>
      <c r="G249" s="45"/>
      <c r="H249" s="45"/>
      <c r="O249" s="45"/>
    </row>
    <row r="250" spans="1:15" ht="12.75">
      <c r="A250" s="1" t="s">
        <v>835</v>
      </c>
      <c r="E250" s="1" t="s">
        <v>839</v>
      </c>
      <c r="H250" s="45"/>
      <c r="O250" s="45"/>
    </row>
    <row r="251" spans="1:8" ht="12.75">
      <c r="A251" s="1" t="s">
        <v>840</v>
      </c>
      <c r="B251" s="1" t="s">
        <v>634</v>
      </c>
      <c r="C251" s="1" t="s">
        <v>841</v>
      </c>
      <c r="E251" s="1" t="s">
        <v>697</v>
      </c>
      <c r="F251" s="45"/>
      <c r="G251" s="45"/>
      <c r="H251" s="45"/>
    </row>
    <row r="252" spans="1:15" ht="12.75">
      <c r="A252" s="1" t="s">
        <v>840</v>
      </c>
      <c r="E252" s="1" t="s">
        <v>636</v>
      </c>
      <c r="F252" s="45"/>
      <c r="G252" s="45"/>
      <c r="N252" s="45"/>
      <c r="O252" s="45"/>
    </row>
    <row r="253" spans="1:15" ht="12.75">
      <c r="A253" s="1" t="s">
        <v>842</v>
      </c>
      <c r="B253" s="1" t="s">
        <v>634</v>
      </c>
      <c r="C253" s="1" t="s">
        <v>841</v>
      </c>
      <c r="E253" s="1" t="s">
        <v>697</v>
      </c>
      <c r="F253" s="45"/>
      <c r="G253" s="45"/>
      <c r="H253" s="45"/>
      <c r="O253" s="45"/>
    </row>
    <row r="254" spans="1:17" ht="12.75">
      <c r="A254" s="1" t="s">
        <v>842</v>
      </c>
      <c r="E254" s="1" t="s">
        <v>636</v>
      </c>
      <c r="F254" s="45"/>
      <c r="G254" s="45"/>
      <c r="H254" s="45"/>
      <c r="O254" s="45"/>
      <c r="Q254" s="45"/>
    </row>
    <row r="255" spans="1:15" ht="12.75">
      <c r="A255" s="1" t="s">
        <v>843</v>
      </c>
      <c r="B255" s="1" t="s">
        <v>604</v>
      </c>
      <c r="C255" s="1" t="s">
        <v>844</v>
      </c>
      <c r="E255" s="1" t="s">
        <v>562</v>
      </c>
      <c r="H255" s="45"/>
      <c r="N255" s="45"/>
      <c r="O255" s="45"/>
    </row>
    <row r="256" spans="1:15" ht="12.75">
      <c r="A256" s="1" t="s">
        <v>845</v>
      </c>
      <c r="E256" s="1" t="s">
        <v>562</v>
      </c>
      <c r="H256" s="45"/>
      <c r="N256" s="45"/>
      <c r="O256" s="45"/>
    </row>
    <row r="257" spans="1:15" ht="12.75">
      <c r="A257" s="1" t="s">
        <v>846</v>
      </c>
      <c r="B257" s="1" t="s">
        <v>618</v>
      </c>
      <c r="C257" s="1" t="s">
        <v>847</v>
      </c>
      <c r="E257" s="1" t="s">
        <v>522</v>
      </c>
      <c r="F257" s="45"/>
      <c r="G257" s="45"/>
      <c r="H257" s="45"/>
      <c r="N257" s="45" t="s">
        <v>637</v>
      </c>
      <c r="O257" s="45"/>
    </row>
    <row r="258" spans="1:15" ht="12.75">
      <c r="A258" s="1" t="s">
        <v>846</v>
      </c>
      <c r="E258" s="1" t="s">
        <v>848</v>
      </c>
      <c r="F258" s="45"/>
      <c r="G258" s="45"/>
      <c r="H258" s="45"/>
      <c r="N258" s="45" t="s">
        <v>637</v>
      </c>
      <c r="O258" s="45"/>
    </row>
    <row r="259" spans="1:8" ht="12.75">
      <c r="A259" s="1" t="s">
        <v>849</v>
      </c>
      <c r="B259" s="1" t="s">
        <v>618</v>
      </c>
      <c r="C259" s="1" t="s">
        <v>850</v>
      </c>
      <c r="E259" s="1" t="s">
        <v>522</v>
      </c>
      <c r="H259" s="45"/>
    </row>
    <row r="260" spans="1:15" ht="12.75">
      <c r="A260" s="1" t="s">
        <v>849</v>
      </c>
      <c r="E260" s="1" t="s">
        <v>848</v>
      </c>
      <c r="F260" s="45"/>
      <c r="G260" s="45"/>
      <c r="H260" s="45"/>
      <c r="N260" s="45" t="s">
        <v>637</v>
      </c>
      <c r="O260" s="45"/>
    </row>
    <row r="261" spans="1:17" ht="12.75">
      <c r="A261" s="1" t="s">
        <v>849</v>
      </c>
      <c r="E261" s="1" t="s">
        <v>612</v>
      </c>
      <c r="F261" s="45"/>
      <c r="G261" s="45"/>
      <c r="H261" s="45"/>
      <c r="N261" s="45" t="s">
        <v>637</v>
      </c>
      <c r="O261" s="45"/>
      <c r="Q261" s="45"/>
    </row>
    <row r="262" spans="1:8" ht="12.75">
      <c r="A262" s="1" t="s">
        <v>851</v>
      </c>
      <c r="B262" s="1" t="s">
        <v>614</v>
      </c>
      <c r="C262" s="1" t="s">
        <v>852</v>
      </c>
      <c r="D262" s="1" t="s">
        <v>648</v>
      </c>
      <c r="E262" s="1" t="s">
        <v>522</v>
      </c>
      <c r="F262" s="45"/>
      <c r="G262" s="45"/>
      <c r="H262" s="45"/>
    </row>
    <row r="263" spans="1:15" ht="12.75">
      <c r="A263" s="1" t="s">
        <v>851</v>
      </c>
      <c r="E263" s="1" t="s">
        <v>612</v>
      </c>
      <c r="F263" s="45"/>
      <c r="G263" s="45"/>
      <c r="H263" s="45"/>
      <c r="N263" s="45"/>
      <c r="O263" s="45"/>
    </row>
    <row r="264" spans="1:8" ht="12.75">
      <c r="A264" s="1" t="s">
        <v>853</v>
      </c>
      <c r="B264" s="1" t="s">
        <v>618</v>
      </c>
      <c r="C264" s="1" t="s">
        <v>854</v>
      </c>
      <c r="E264" s="1" t="s">
        <v>522</v>
      </c>
      <c r="F264" s="45"/>
      <c r="G264" s="45"/>
      <c r="H264" s="45"/>
    </row>
    <row r="265" spans="1:17" ht="12.75">
      <c r="A265" s="1" t="s">
        <v>855</v>
      </c>
      <c r="B265" s="1" t="s">
        <v>618</v>
      </c>
      <c r="C265" s="1" t="s">
        <v>856</v>
      </c>
      <c r="N265" s="45"/>
      <c r="O265" s="45"/>
      <c r="Q265" s="45"/>
    </row>
    <row r="266" spans="1:15" ht="12.75">
      <c r="A266" s="1" t="s">
        <v>857</v>
      </c>
      <c r="B266" s="1" t="s">
        <v>677</v>
      </c>
      <c r="C266" s="1" t="s">
        <v>752</v>
      </c>
      <c r="E266" s="1" t="s">
        <v>562</v>
      </c>
      <c r="H266" s="45"/>
      <c r="N266" s="45"/>
      <c r="O266" s="45"/>
    </row>
    <row r="267" spans="1:15" ht="12.75">
      <c r="A267" s="1" t="s">
        <v>858</v>
      </c>
      <c r="B267" s="1" t="s">
        <v>634</v>
      </c>
      <c r="C267" s="1" t="s">
        <v>841</v>
      </c>
      <c r="E267" s="1" t="s">
        <v>636</v>
      </c>
      <c r="H267" s="45"/>
      <c r="O267" s="45"/>
    </row>
    <row r="268" spans="1:17" ht="12.75">
      <c r="A268" s="1" t="s">
        <v>859</v>
      </c>
      <c r="B268" s="1" t="s">
        <v>618</v>
      </c>
      <c r="C268" s="1" t="s">
        <v>860</v>
      </c>
      <c r="E268" s="1" t="s">
        <v>522</v>
      </c>
      <c r="F268" s="45"/>
      <c r="G268" s="45"/>
      <c r="H268" s="45"/>
      <c r="N268" s="45"/>
      <c r="O268" s="45"/>
      <c r="Q268" s="45"/>
    </row>
    <row r="269" spans="1:19" ht="12.75">
      <c r="A269" s="1" t="s">
        <v>861</v>
      </c>
      <c r="B269" s="1" t="s">
        <v>618</v>
      </c>
      <c r="C269" s="1" t="s">
        <v>862</v>
      </c>
      <c r="E269" s="1" t="s">
        <v>522</v>
      </c>
      <c r="F269" s="45"/>
      <c r="G269" s="45"/>
      <c r="H269" s="45"/>
      <c r="N269" s="45"/>
      <c r="O269" s="45"/>
      <c r="S269" s="45"/>
    </row>
    <row r="270" spans="1:15" ht="12.75">
      <c r="A270" s="1" t="s">
        <v>863</v>
      </c>
      <c r="E270" s="1" t="s">
        <v>612</v>
      </c>
      <c r="H270" s="45"/>
      <c r="N270" s="45"/>
      <c r="O270" s="45"/>
    </row>
    <row r="271" spans="1:19" ht="12.75">
      <c r="A271" s="1" t="s">
        <v>864</v>
      </c>
      <c r="B271" s="1" t="s">
        <v>743</v>
      </c>
      <c r="C271" s="1" t="s">
        <v>752</v>
      </c>
      <c r="N271" s="45"/>
      <c r="O271" s="45"/>
      <c r="R271" s="45"/>
      <c r="S271" s="45"/>
    </row>
    <row r="272" spans="1:19" ht="12.75">
      <c r="A272" s="1" t="s">
        <v>865</v>
      </c>
      <c r="B272" s="1" t="s">
        <v>614</v>
      </c>
      <c r="C272" s="1" t="s">
        <v>866</v>
      </c>
      <c r="D272" s="1" t="s">
        <v>867</v>
      </c>
      <c r="E272" s="1" t="s">
        <v>522</v>
      </c>
      <c r="F272" s="45"/>
      <c r="G272" s="45"/>
      <c r="H272" s="45"/>
      <c r="N272" s="45"/>
      <c r="O272" s="45"/>
      <c r="S272" s="45"/>
    </row>
    <row r="273" spans="1:19" ht="12.75">
      <c r="A273" s="1" t="s">
        <v>865</v>
      </c>
      <c r="E273" s="1" t="s">
        <v>612</v>
      </c>
      <c r="F273" s="45"/>
      <c r="G273" s="45"/>
      <c r="H273" s="45"/>
      <c r="N273" s="45"/>
      <c r="O273" s="45"/>
      <c r="S273" s="45"/>
    </row>
    <row r="274" spans="1:19" ht="12.75">
      <c r="A274" s="1" t="s">
        <v>868</v>
      </c>
      <c r="E274" s="1" t="s">
        <v>848</v>
      </c>
      <c r="F274" s="45"/>
      <c r="G274" s="45"/>
      <c r="H274" s="45"/>
      <c r="N274" s="45" t="s">
        <v>637</v>
      </c>
      <c r="O274" s="45"/>
      <c r="S274" s="45"/>
    </row>
    <row r="275" spans="1:8" ht="12.75">
      <c r="A275" s="1" t="s">
        <v>868</v>
      </c>
      <c r="B275" s="1" t="s">
        <v>618</v>
      </c>
      <c r="C275" s="1" t="s">
        <v>850</v>
      </c>
      <c r="E275" s="1" t="s">
        <v>522</v>
      </c>
      <c r="H275" s="45"/>
    </row>
    <row r="276" spans="1:14" ht="12.75">
      <c r="A276" s="1" t="s">
        <v>868</v>
      </c>
      <c r="E276" s="1" t="s">
        <v>612</v>
      </c>
      <c r="F276" s="45"/>
      <c r="G276" s="45"/>
      <c r="H276" s="45"/>
      <c r="N276" s="45" t="s">
        <v>637</v>
      </c>
    </row>
    <row r="277" spans="1:19" ht="12.75">
      <c r="A277" s="1" t="s">
        <v>869</v>
      </c>
      <c r="N277" s="45"/>
      <c r="O277" s="45"/>
      <c r="R277" s="45"/>
      <c r="S277" s="45"/>
    </row>
    <row r="278" spans="1:8" ht="12.75">
      <c r="A278" s="1" t="s">
        <v>870</v>
      </c>
      <c r="E278" s="1" t="s">
        <v>848</v>
      </c>
      <c r="F278" s="45"/>
      <c r="G278" s="45"/>
      <c r="H278" s="45"/>
    </row>
    <row r="279" spans="1:15" ht="12.75">
      <c r="A279" s="1" t="s">
        <v>871</v>
      </c>
      <c r="E279" s="1" t="s">
        <v>848</v>
      </c>
      <c r="F279" s="45"/>
      <c r="G279" s="45"/>
      <c r="H279" s="45"/>
      <c r="J279" s="45">
        <v>150860</v>
      </c>
      <c r="N279" s="45"/>
      <c r="O279" s="45"/>
    </row>
    <row r="280" spans="1:19" ht="12.75">
      <c r="A280" s="1" t="s">
        <v>872</v>
      </c>
      <c r="B280" s="1" t="s">
        <v>618</v>
      </c>
      <c r="C280" s="1" t="s">
        <v>873</v>
      </c>
      <c r="E280" s="1" t="s">
        <v>522</v>
      </c>
      <c r="F280" s="45"/>
      <c r="G280" s="45"/>
      <c r="H280" s="45"/>
      <c r="N280" s="45"/>
      <c r="O280" s="45"/>
      <c r="S280" s="45"/>
    </row>
    <row r="281" spans="1:15" ht="12.75">
      <c r="A281" s="1" t="s">
        <v>872</v>
      </c>
      <c r="E281" s="1" t="s">
        <v>612</v>
      </c>
      <c r="F281" s="45"/>
      <c r="G281" s="45"/>
      <c r="H281" s="45"/>
      <c r="N281" s="45"/>
      <c r="O281" s="45"/>
    </row>
    <row r="282" spans="1:15" ht="12.75">
      <c r="A282" s="1" t="s">
        <v>874</v>
      </c>
      <c r="B282" s="1" t="s">
        <v>677</v>
      </c>
      <c r="C282" s="1" t="s">
        <v>875</v>
      </c>
      <c r="N282" s="45"/>
      <c r="O282" s="45"/>
    </row>
    <row r="283" spans="1:19" ht="12.75">
      <c r="A283" s="1" t="s">
        <v>876</v>
      </c>
      <c r="B283" s="1" t="s">
        <v>568</v>
      </c>
      <c r="C283" s="1" t="s">
        <v>752</v>
      </c>
      <c r="E283" s="1" t="s">
        <v>612</v>
      </c>
      <c r="F283" s="45"/>
      <c r="G283" s="45"/>
      <c r="H283" s="45"/>
      <c r="N283" s="45"/>
      <c r="O283" s="45"/>
      <c r="S283" s="45"/>
    </row>
    <row r="284" spans="1:3" ht="12.75">
      <c r="A284" s="1" t="s">
        <v>877</v>
      </c>
      <c r="B284" s="1" t="s">
        <v>604</v>
      </c>
      <c r="C284" s="1" t="s">
        <v>878</v>
      </c>
    </row>
    <row r="285" spans="1:19" ht="12.75">
      <c r="A285" s="1" t="s">
        <v>879</v>
      </c>
      <c r="B285" s="1" t="s">
        <v>618</v>
      </c>
      <c r="C285" s="1" t="s">
        <v>880</v>
      </c>
      <c r="E285" s="1" t="s">
        <v>522</v>
      </c>
      <c r="F285" s="45"/>
      <c r="G285" s="45"/>
      <c r="H285" s="45"/>
      <c r="N285" s="45"/>
      <c r="O285" s="45"/>
      <c r="R285" s="45"/>
      <c r="S285" s="45"/>
    </row>
    <row r="286" spans="1:19" ht="12.75">
      <c r="A286" s="1" t="s">
        <v>881</v>
      </c>
      <c r="E286" s="1" t="s">
        <v>848</v>
      </c>
      <c r="F286" s="45"/>
      <c r="G286" s="45"/>
      <c r="N286" s="45"/>
      <c r="O286" s="45"/>
      <c r="R286" s="45"/>
      <c r="S286" s="45"/>
    </row>
    <row r="287" spans="1:15" ht="12.75">
      <c r="A287" s="1" t="s">
        <v>882</v>
      </c>
      <c r="B287" s="1" t="s">
        <v>833</v>
      </c>
      <c r="C287" s="1" t="s">
        <v>883</v>
      </c>
      <c r="E287" s="1" t="s">
        <v>754</v>
      </c>
      <c r="H287" s="45"/>
      <c r="L287" s="45">
        <v>151140</v>
      </c>
      <c r="M287" s="45">
        <v>528140</v>
      </c>
      <c r="N287" s="45"/>
      <c r="O287" s="45"/>
    </row>
    <row r="288" spans="1:15" ht="12.75">
      <c r="A288" s="1" t="s">
        <v>884</v>
      </c>
      <c r="B288" s="1" t="s">
        <v>634</v>
      </c>
      <c r="C288" s="1" t="s">
        <v>885</v>
      </c>
      <c r="E288" s="1" t="s">
        <v>848</v>
      </c>
      <c r="F288" s="45"/>
      <c r="G288" s="45"/>
      <c r="H288" s="45"/>
      <c r="L288" s="45">
        <v>151140</v>
      </c>
      <c r="M288" s="45">
        <v>528140</v>
      </c>
      <c r="N288" s="45"/>
      <c r="O288" s="45"/>
    </row>
    <row r="289" spans="1:15" ht="12.75">
      <c r="A289" s="1" t="s">
        <v>886</v>
      </c>
      <c r="B289" s="1" t="s">
        <v>887</v>
      </c>
      <c r="C289" s="1" t="s">
        <v>888</v>
      </c>
      <c r="E289" s="1" t="s">
        <v>697</v>
      </c>
      <c r="F289" s="45"/>
      <c r="G289" s="45"/>
      <c r="H289" s="45"/>
      <c r="N289" s="45"/>
      <c r="O289" s="45"/>
    </row>
    <row r="290" spans="1:7" ht="12.75">
      <c r="A290" s="1" t="s">
        <v>886</v>
      </c>
      <c r="E290" s="1" t="s">
        <v>636</v>
      </c>
      <c r="F290" s="45"/>
      <c r="G290" s="45"/>
    </row>
    <row r="291" spans="1:15" ht="12.75">
      <c r="A291" s="1" t="s">
        <v>889</v>
      </c>
      <c r="B291" s="1" t="s">
        <v>890</v>
      </c>
      <c r="C291" s="1" t="s">
        <v>862</v>
      </c>
      <c r="E291" s="1" t="s">
        <v>709</v>
      </c>
      <c r="H291" s="45"/>
      <c r="N291" s="45"/>
      <c r="O291" s="45"/>
    </row>
    <row r="292" spans="1:15" ht="12.75">
      <c r="A292" s="1" t="s">
        <v>891</v>
      </c>
      <c r="E292" s="1" t="s">
        <v>892</v>
      </c>
      <c r="F292" s="45"/>
      <c r="G292" s="45"/>
      <c r="H292" s="45"/>
      <c r="N292" s="45"/>
      <c r="O292" s="45"/>
    </row>
    <row r="293" spans="1:19" ht="12.75">
      <c r="A293" s="1" t="s">
        <v>893</v>
      </c>
      <c r="B293" s="1" t="s">
        <v>618</v>
      </c>
      <c r="C293" s="1" t="s">
        <v>850</v>
      </c>
      <c r="E293" s="1" t="s">
        <v>728</v>
      </c>
      <c r="F293" s="45"/>
      <c r="G293" s="45"/>
      <c r="H293" s="45"/>
      <c r="N293" s="45"/>
      <c r="O293" s="45"/>
      <c r="S293" s="45"/>
    </row>
    <row r="294" spans="1:15" ht="12.75">
      <c r="A294" s="1" t="s">
        <v>893</v>
      </c>
      <c r="E294" s="1" t="s">
        <v>612</v>
      </c>
      <c r="F294" s="45"/>
      <c r="G294" s="45"/>
      <c r="H294" s="45"/>
      <c r="O294" s="45"/>
    </row>
    <row r="295" spans="1:19" ht="12.75">
      <c r="A295" s="1" t="s">
        <v>893</v>
      </c>
      <c r="E295" s="1" t="s">
        <v>709</v>
      </c>
      <c r="H295" s="45"/>
      <c r="N295" s="45"/>
      <c r="R295" s="45"/>
      <c r="S295" s="45"/>
    </row>
    <row r="296" spans="1:15" ht="12.75">
      <c r="A296" s="1" t="s">
        <v>894</v>
      </c>
      <c r="B296" s="1" t="s">
        <v>614</v>
      </c>
      <c r="C296" s="49" t="s">
        <v>895</v>
      </c>
      <c r="E296" s="1" t="s">
        <v>754</v>
      </c>
      <c r="H296" s="45"/>
      <c r="N296" s="45"/>
      <c r="O296" s="45"/>
    </row>
    <row r="297" spans="1:19" ht="12.75">
      <c r="A297" s="1" t="s">
        <v>894</v>
      </c>
      <c r="E297" s="1" t="s">
        <v>522</v>
      </c>
      <c r="F297" s="45"/>
      <c r="G297" s="45"/>
      <c r="H297" s="45"/>
      <c r="N297" s="45"/>
      <c r="O297" s="45"/>
      <c r="R297" s="45"/>
      <c r="S297" s="45"/>
    </row>
    <row r="298" spans="1:19" ht="12.75">
      <c r="A298" s="1" t="s">
        <v>894</v>
      </c>
      <c r="E298" s="1" t="s">
        <v>892</v>
      </c>
      <c r="H298" s="45"/>
      <c r="N298" s="45"/>
      <c r="O298" s="45"/>
      <c r="S298" s="45"/>
    </row>
    <row r="299" spans="1:15" ht="12.75">
      <c r="A299" s="1" t="s">
        <v>896</v>
      </c>
      <c r="E299" s="1" t="s">
        <v>848</v>
      </c>
      <c r="H299" s="45"/>
      <c r="N299" s="45"/>
      <c r="O299" s="45"/>
    </row>
    <row r="300" spans="1:15" ht="12.75">
      <c r="A300" s="1" t="s">
        <v>897</v>
      </c>
      <c r="B300" s="1" t="s">
        <v>833</v>
      </c>
      <c r="C300" s="1" t="s">
        <v>898</v>
      </c>
      <c r="E300" s="1" t="s">
        <v>754</v>
      </c>
      <c r="H300" s="45"/>
      <c r="N300" s="45"/>
      <c r="O300" s="45"/>
    </row>
    <row r="301" spans="1:15" ht="12.75">
      <c r="A301" s="1" t="s">
        <v>899</v>
      </c>
      <c r="B301" s="1" t="s">
        <v>677</v>
      </c>
      <c r="C301" s="1" t="s">
        <v>900</v>
      </c>
      <c r="N301" s="45"/>
      <c r="O301" s="45"/>
    </row>
    <row r="302" spans="1:15" ht="12.75">
      <c r="A302" s="1" t="s">
        <v>901</v>
      </c>
      <c r="B302" s="1" t="s">
        <v>568</v>
      </c>
      <c r="C302" s="49">
        <v>39120</v>
      </c>
      <c r="N302" s="45"/>
      <c r="O302" s="45"/>
    </row>
    <row r="303" spans="1:19" ht="12.75">
      <c r="A303" s="1" t="s">
        <v>902</v>
      </c>
      <c r="E303" s="1" t="s">
        <v>728</v>
      </c>
      <c r="F303" s="45"/>
      <c r="G303" s="45"/>
      <c r="H303" s="45"/>
      <c r="O303" s="45"/>
      <c r="R303" s="45"/>
      <c r="S303" s="45"/>
    </row>
    <row r="304" spans="1:15" ht="12.75">
      <c r="A304" s="1" t="s">
        <v>902</v>
      </c>
      <c r="H304" s="45"/>
      <c r="N304" s="45"/>
      <c r="O304" s="45"/>
    </row>
    <row r="305" spans="1:15" ht="12.75">
      <c r="A305" s="1" t="s">
        <v>902</v>
      </c>
      <c r="E305" s="1" t="s">
        <v>612</v>
      </c>
      <c r="F305" s="45"/>
      <c r="G305" s="45"/>
      <c r="H305" s="45"/>
      <c r="N305" s="45"/>
      <c r="O305" s="45"/>
    </row>
    <row r="306" spans="1:15" ht="12.75">
      <c r="A306" s="1" t="s">
        <v>902</v>
      </c>
      <c r="E306" s="1" t="s">
        <v>709</v>
      </c>
      <c r="H306" s="45"/>
      <c r="O306" s="45"/>
    </row>
    <row r="307" spans="1:14" ht="12.75">
      <c r="A307" s="1" t="s">
        <v>902</v>
      </c>
      <c r="E307" s="1" t="s">
        <v>522</v>
      </c>
      <c r="F307" s="45"/>
      <c r="G307" s="45"/>
      <c r="N307" s="45"/>
    </row>
    <row r="308" spans="1:15" ht="12.75">
      <c r="A308" s="1" t="s">
        <v>903</v>
      </c>
      <c r="E308" s="1" t="s">
        <v>848</v>
      </c>
      <c r="F308" s="45"/>
      <c r="G308" s="45"/>
      <c r="H308" s="45"/>
      <c r="N308" s="45"/>
      <c r="O308" s="45"/>
    </row>
    <row r="309" spans="1:19" ht="12.75">
      <c r="A309" s="1" t="s">
        <v>904</v>
      </c>
      <c r="E309" s="1" t="s">
        <v>728</v>
      </c>
      <c r="F309" s="45"/>
      <c r="G309" s="45"/>
      <c r="H309" s="45"/>
      <c r="N309" s="45"/>
      <c r="O309" s="45"/>
      <c r="R309" s="45"/>
      <c r="S309" s="45"/>
    </row>
    <row r="310" spans="1:19" ht="12.75">
      <c r="A310" s="1" t="s">
        <v>904</v>
      </c>
      <c r="E310" s="1" t="s">
        <v>522</v>
      </c>
      <c r="F310" s="45"/>
      <c r="G310" s="45"/>
      <c r="H310" s="45"/>
      <c r="N310" s="45"/>
      <c r="O310" s="45"/>
      <c r="S310" s="45"/>
    </row>
    <row r="311" spans="1:19" ht="12.75">
      <c r="A311" s="1" t="s">
        <v>904</v>
      </c>
      <c r="H311" s="45"/>
      <c r="N311" s="45"/>
      <c r="O311" s="45"/>
      <c r="R311" s="45"/>
      <c r="S311" s="45"/>
    </row>
    <row r="312" spans="1:19" ht="12.75">
      <c r="A312" s="1" t="s">
        <v>904</v>
      </c>
      <c r="E312" s="1" t="s">
        <v>612</v>
      </c>
      <c r="F312" s="45"/>
      <c r="G312" s="45"/>
      <c r="H312" s="45"/>
      <c r="N312" s="45"/>
      <c r="R312" s="45"/>
      <c r="S312" s="45"/>
    </row>
    <row r="313" spans="1:14" ht="12.75">
      <c r="A313" s="1" t="s">
        <v>905</v>
      </c>
      <c r="B313" s="1" t="s">
        <v>618</v>
      </c>
      <c r="C313" s="1" t="s">
        <v>850</v>
      </c>
      <c r="E313" s="1" t="s">
        <v>522</v>
      </c>
      <c r="F313" s="45"/>
      <c r="G313" s="45"/>
      <c r="H313" s="45"/>
      <c r="N313" s="45"/>
    </row>
    <row r="314" spans="1:15" ht="12.75">
      <c r="A314" s="1" t="s">
        <v>905</v>
      </c>
      <c r="E314" s="1" t="s">
        <v>612</v>
      </c>
      <c r="F314" s="45"/>
      <c r="G314" s="45"/>
      <c r="H314" s="45"/>
      <c r="N314" s="45"/>
      <c r="O314" s="45"/>
    </row>
    <row r="315" spans="1:19" ht="12.75">
      <c r="A315" s="1" t="s">
        <v>906</v>
      </c>
      <c r="B315" s="1" t="s">
        <v>614</v>
      </c>
      <c r="C315" s="1" t="s">
        <v>727</v>
      </c>
      <c r="E315" s="1" t="s">
        <v>522</v>
      </c>
      <c r="F315" s="45"/>
      <c r="G315" s="45"/>
      <c r="H315" s="45"/>
      <c r="N315" s="45"/>
      <c r="O315" s="45"/>
      <c r="R315" s="45"/>
      <c r="S315" s="45"/>
    </row>
    <row r="316" spans="1:15" ht="12.75">
      <c r="A316" s="1" t="s">
        <v>906</v>
      </c>
      <c r="H316" s="45"/>
      <c r="N316" s="45"/>
      <c r="O316" s="45"/>
    </row>
    <row r="317" spans="1:19" ht="12.75">
      <c r="A317" s="1" t="s">
        <v>906</v>
      </c>
      <c r="E317" s="1" t="s">
        <v>612</v>
      </c>
      <c r="F317" s="45"/>
      <c r="G317" s="45"/>
      <c r="H317" s="45"/>
      <c r="O317" s="45"/>
      <c r="S317" s="45"/>
    </row>
    <row r="318" spans="1:19" ht="12.75">
      <c r="A318" s="1" t="s">
        <v>906</v>
      </c>
      <c r="E318" s="1" t="s">
        <v>522</v>
      </c>
      <c r="F318" s="45"/>
      <c r="G318" s="45"/>
      <c r="O318" s="45"/>
      <c r="R318" s="45"/>
      <c r="S318" s="45"/>
    </row>
    <row r="319" spans="1:15" ht="12.75">
      <c r="A319" s="1" t="s">
        <v>907</v>
      </c>
      <c r="E319" s="1" t="s">
        <v>892</v>
      </c>
      <c r="F319" s="45"/>
      <c r="G319" s="45"/>
      <c r="H319" s="45"/>
      <c r="O319" s="45"/>
    </row>
    <row r="320" spans="1:15" ht="12.75">
      <c r="A320" s="1" t="s">
        <v>908</v>
      </c>
      <c r="B320" s="1" t="s">
        <v>568</v>
      </c>
      <c r="C320" s="1" t="s">
        <v>862</v>
      </c>
      <c r="E320" s="1" t="s">
        <v>612</v>
      </c>
      <c r="H320" s="45"/>
      <c r="O320" s="45"/>
    </row>
    <row r="321" spans="1:19" ht="12.75">
      <c r="A321" s="1" t="s">
        <v>908</v>
      </c>
      <c r="E321" s="1" t="s">
        <v>709</v>
      </c>
      <c r="H321" s="45"/>
      <c r="N321" s="45"/>
      <c r="O321" s="45"/>
      <c r="S321" s="45"/>
    </row>
    <row r="322" spans="1:19" ht="12.75">
      <c r="A322" s="1" t="s">
        <v>909</v>
      </c>
      <c r="B322" s="1" t="s">
        <v>618</v>
      </c>
      <c r="C322" s="1" t="s">
        <v>910</v>
      </c>
      <c r="E322" s="1" t="s">
        <v>522</v>
      </c>
      <c r="F322" s="45"/>
      <c r="G322" s="45"/>
      <c r="H322" s="45"/>
      <c r="N322" s="45"/>
      <c r="O322" s="45"/>
      <c r="S322" s="45"/>
    </row>
    <row r="323" spans="1:19" ht="12.75">
      <c r="A323" s="1" t="s">
        <v>911</v>
      </c>
      <c r="E323" s="1" t="s">
        <v>728</v>
      </c>
      <c r="F323" s="45"/>
      <c r="G323" s="45"/>
      <c r="H323" s="45"/>
      <c r="N323" s="45"/>
      <c r="O323" s="45"/>
      <c r="R323" s="45"/>
      <c r="S323" s="45"/>
    </row>
    <row r="324" spans="1:15" ht="12.75">
      <c r="A324" s="1" t="s">
        <v>911</v>
      </c>
      <c r="H324" s="45"/>
      <c r="O324" s="45"/>
    </row>
    <row r="325" spans="1:19" ht="12.75">
      <c r="A325" s="1" t="s">
        <v>911</v>
      </c>
      <c r="E325" s="1" t="s">
        <v>522</v>
      </c>
      <c r="F325" s="45"/>
      <c r="G325" s="45"/>
      <c r="O325" s="45"/>
      <c r="S325" s="45"/>
    </row>
    <row r="326" spans="1:19" ht="12.75">
      <c r="A326" s="1" t="s">
        <v>912</v>
      </c>
      <c r="B326" s="1" t="s">
        <v>618</v>
      </c>
      <c r="C326" s="1" t="s">
        <v>862</v>
      </c>
      <c r="E326" s="1" t="s">
        <v>522</v>
      </c>
      <c r="F326" s="45"/>
      <c r="G326" s="45"/>
      <c r="H326" s="45"/>
      <c r="O326" s="45"/>
      <c r="R326" s="45"/>
      <c r="S326" s="45"/>
    </row>
    <row r="327" spans="1:19" ht="12.75">
      <c r="A327" s="1" t="s">
        <v>912</v>
      </c>
      <c r="H327" s="45"/>
      <c r="O327" s="45"/>
      <c r="R327" s="45"/>
      <c r="S327" s="45"/>
    </row>
    <row r="328" spans="1:19" ht="12.75">
      <c r="A328" s="1" t="s">
        <v>912</v>
      </c>
      <c r="E328" s="1" t="s">
        <v>612</v>
      </c>
      <c r="F328" s="45"/>
      <c r="G328" s="45"/>
      <c r="H328" s="45"/>
      <c r="O328" s="45"/>
      <c r="S328" s="45"/>
    </row>
    <row r="329" spans="1:19" ht="12.75">
      <c r="A329" s="1" t="s">
        <v>912</v>
      </c>
      <c r="E329" s="1" t="s">
        <v>821</v>
      </c>
      <c r="F329" s="45"/>
      <c r="G329" s="45"/>
      <c r="R329" s="45"/>
      <c r="S329" s="45"/>
    </row>
    <row r="330" spans="1:19" ht="12.75">
      <c r="A330" s="1" t="s">
        <v>913</v>
      </c>
      <c r="B330" s="1" t="s">
        <v>697</v>
      </c>
      <c r="C330" s="1" t="s">
        <v>914</v>
      </c>
      <c r="S330" s="45"/>
    </row>
    <row r="331" spans="1:3" ht="12.75">
      <c r="A331" s="1" t="s">
        <v>915</v>
      </c>
      <c r="B331" s="1" t="s">
        <v>697</v>
      </c>
      <c r="C331" s="1" t="s">
        <v>914</v>
      </c>
    </row>
    <row r="332" spans="1:8" ht="12.75">
      <c r="A332" s="1" t="s">
        <v>916</v>
      </c>
      <c r="B332" s="1" t="s">
        <v>634</v>
      </c>
      <c r="C332" s="1" t="s">
        <v>917</v>
      </c>
      <c r="E332" s="1" t="s">
        <v>636</v>
      </c>
      <c r="H332" s="45"/>
    </row>
    <row r="333" spans="1:15" ht="12.75">
      <c r="A333" s="1" t="s">
        <v>918</v>
      </c>
      <c r="B333" s="1" t="s">
        <v>618</v>
      </c>
      <c r="C333" s="1" t="s">
        <v>919</v>
      </c>
      <c r="E333" s="1" t="s">
        <v>728</v>
      </c>
      <c r="F333" s="45"/>
      <c r="G333" s="45"/>
      <c r="H333" s="45"/>
      <c r="J333" s="45">
        <v>150860</v>
      </c>
      <c r="O333" s="45"/>
    </row>
    <row r="334" spans="1:19" ht="12.75">
      <c r="A334" s="1" t="s">
        <v>920</v>
      </c>
      <c r="B334" s="1" t="s">
        <v>634</v>
      </c>
      <c r="C334" s="1" t="s">
        <v>921</v>
      </c>
      <c r="E334" s="1" t="s">
        <v>848</v>
      </c>
      <c r="F334" s="45"/>
      <c r="G334" s="45"/>
      <c r="H334" s="45"/>
      <c r="O334" s="45"/>
      <c r="R334" s="45"/>
      <c r="S334" s="45"/>
    </row>
    <row r="335" spans="1:15" ht="12.75">
      <c r="A335" s="1" t="s">
        <v>922</v>
      </c>
      <c r="E335" s="1" t="s">
        <v>754</v>
      </c>
      <c r="F335" s="45"/>
      <c r="G335" s="45"/>
      <c r="H335" s="45"/>
      <c r="O335" s="45"/>
    </row>
    <row r="336" spans="1:8" ht="12.75">
      <c r="A336" s="1" t="s">
        <v>923</v>
      </c>
      <c r="B336" s="1" t="s">
        <v>697</v>
      </c>
      <c r="C336" s="1" t="s">
        <v>924</v>
      </c>
      <c r="F336" s="45"/>
      <c r="G336" s="45"/>
      <c r="H336" s="45"/>
    </row>
    <row r="337" spans="1:15" ht="12.75">
      <c r="A337" s="1" t="s">
        <v>925</v>
      </c>
      <c r="B337" s="1" t="s">
        <v>697</v>
      </c>
      <c r="C337" s="1" t="s">
        <v>926</v>
      </c>
      <c r="O337" s="45"/>
    </row>
    <row r="338" spans="1:15" ht="12.75">
      <c r="A338" s="1" t="s">
        <v>927</v>
      </c>
      <c r="E338" s="1" t="s">
        <v>848</v>
      </c>
      <c r="H338" s="45"/>
      <c r="O338" s="45"/>
    </row>
    <row r="339" spans="1:15" ht="12.75">
      <c r="A339" s="1" t="s">
        <v>927</v>
      </c>
      <c r="E339" s="1" t="s">
        <v>848</v>
      </c>
      <c r="F339" s="45"/>
      <c r="G339" s="45"/>
      <c r="H339" s="45"/>
      <c r="J339" s="45">
        <v>150860</v>
      </c>
      <c r="O339" s="45"/>
    </row>
    <row r="340" spans="1:15" ht="12.75">
      <c r="A340" s="1" t="s">
        <v>928</v>
      </c>
      <c r="E340" s="1" t="s">
        <v>848</v>
      </c>
      <c r="F340" s="45"/>
      <c r="G340" s="45"/>
      <c r="H340" s="45"/>
      <c r="O340" s="45"/>
    </row>
    <row r="341" spans="1:8" ht="12.75">
      <c r="A341" s="1" t="s">
        <v>929</v>
      </c>
      <c r="E341" s="1" t="s">
        <v>848</v>
      </c>
      <c r="F341" s="45"/>
      <c r="G341" s="45"/>
      <c r="H341" s="45"/>
    </row>
    <row r="342" spans="1:8" ht="12.75">
      <c r="A342" s="1" t="s">
        <v>930</v>
      </c>
      <c r="B342" s="1" t="s">
        <v>618</v>
      </c>
      <c r="C342" s="49" t="s">
        <v>931</v>
      </c>
      <c r="E342" s="1" t="s">
        <v>522</v>
      </c>
      <c r="H342" s="45"/>
    </row>
    <row r="343" spans="1:8" ht="12.75">
      <c r="A343" s="1" t="s">
        <v>930</v>
      </c>
      <c r="E343" s="1" t="s">
        <v>522</v>
      </c>
      <c r="F343" s="45"/>
      <c r="G343" s="45"/>
      <c r="H343" s="45"/>
    </row>
    <row r="344" spans="1:8" ht="12.75">
      <c r="A344" s="1" t="s">
        <v>932</v>
      </c>
      <c r="B344" s="1" t="s">
        <v>618</v>
      </c>
      <c r="C344" s="1" t="s">
        <v>919</v>
      </c>
      <c r="E344" s="1" t="s">
        <v>728</v>
      </c>
      <c r="H344" s="45"/>
    </row>
    <row r="345" spans="1:8" ht="12.75">
      <c r="A345" s="1" t="s">
        <v>933</v>
      </c>
      <c r="B345" s="1" t="s">
        <v>618</v>
      </c>
      <c r="C345" s="1" t="s">
        <v>919</v>
      </c>
      <c r="E345" s="1" t="s">
        <v>892</v>
      </c>
      <c r="F345" s="45"/>
      <c r="G345" s="45"/>
      <c r="H345" s="45"/>
    </row>
    <row r="346" spans="1:8" ht="12.75">
      <c r="A346" s="1" t="s">
        <v>933</v>
      </c>
      <c r="E346" s="1" t="s">
        <v>728</v>
      </c>
      <c r="H346" s="45"/>
    </row>
    <row r="347" spans="1:13" ht="12.75">
      <c r="A347" s="1" t="s">
        <v>934</v>
      </c>
      <c r="E347" s="1" t="s">
        <v>848</v>
      </c>
      <c r="F347" s="45"/>
      <c r="G347" s="45"/>
      <c r="H347" s="45"/>
      <c r="L347" s="45">
        <v>151140</v>
      </c>
      <c r="M347" s="45">
        <v>528140</v>
      </c>
    </row>
    <row r="348" spans="1:13" ht="12.75">
      <c r="A348" s="1" t="s">
        <v>935</v>
      </c>
      <c r="C348" s="1" t="s">
        <v>731</v>
      </c>
      <c r="D348" s="1" t="s">
        <v>540</v>
      </c>
      <c r="E348" s="1" t="s">
        <v>848</v>
      </c>
      <c r="F348" s="45"/>
      <c r="G348" s="45"/>
      <c r="H348" s="45"/>
      <c r="L348" s="45">
        <v>151140</v>
      </c>
      <c r="M348" s="45">
        <v>528140</v>
      </c>
    </row>
    <row r="349" spans="1:8" ht="12.75">
      <c r="A349" s="1" t="s">
        <v>936</v>
      </c>
      <c r="E349" s="1" t="s">
        <v>848</v>
      </c>
      <c r="F349" s="45"/>
      <c r="G349" s="45"/>
      <c r="H349" s="45"/>
    </row>
    <row r="350" spans="1:8" ht="12.75">
      <c r="A350" s="1" t="s">
        <v>937</v>
      </c>
      <c r="E350" s="1" t="s">
        <v>848</v>
      </c>
      <c r="F350" s="45"/>
      <c r="G350" s="45"/>
      <c r="H350" s="45"/>
    </row>
    <row r="351" spans="1:8" ht="12.75">
      <c r="A351" s="1" t="s">
        <v>938</v>
      </c>
      <c r="E351" s="1" t="s">
        <v>848</v>
      </c>
      <c r="F351" s="45"/>
      <c r="G351" s="45"/>
      <c r="H351" s="45"/>
    </row>
    <row r="352" spans="1:8" ht="12.75">
      <c r="A352" s="1" t="s">
        <v>938</v>
      </c>
      <c r="E352" s="1" t="s">
        <v>939</v>
      </c>
      <c r="F352" s="45"/>
      <c r="G352" s="45"/>
      <c r="H352" s="45"/>
    </row>
    <row r="353" spans="1:8" ht="12.75">
      <c r="A353" s="1" t="s">
        <v>940</v>
      </c>
      <c r="E353" s="1" t="s">
        <v>848</v>
      </c>
      <c r="F353" s="45"/>
      <c r="G353" s="45"/>
      <c r="H353" s="45"/>
    </row>
    <row r="354" spans="1:8" ht="12.75">
      <c r="A354" s="1" t="s">
        <v>940</v>
      </c>
      <c r="E354" s="1" t="s">
        <v>939</v>
      </c>
      <c r="F354" s="45"/>
      <c r="G354" s="45"/>
      <c r="H354" s="45"/>
    </row>
    <row r="355" spans="1:8" ht="12.75">
      <c r="A355" s="1" t="s">
        <v>941</v>
      </c>
      <c r="E355" s="1" t="s">
        <v>939</v>
      </c>
      <c r="F355" s="45"/>
      <c r="G355" s="45"/>
      <c r="H355" s="45"/>
    </row>
    <row r="356" spans="1:8" ht="12.75">
      <c r="A356" s="1" t="s">
        <v>941</v>
      </c>
      <c r="E356" s="1" t="s">
        <v>848</v>
      </c>
      <c r="F356" s="45"/>
      <c r="G356" s="45"/>
      <c r="H356" s="45"/>
    </row>
    <row r="357" spans="1:8" ht="12.75">
      <c r="A357" s="1" t="s">
        <v>942</v>
      </c>
      <c r="E357" s="1" t="s">
        <v>837</v>
      </c>
      <c r="F357" s="45"/>
      <c r="G357" s="45"/>
      <c r="H357" s="45"/>
    </row>
    <row r="358" spans="1:8" ht="12.75">
      <c r="A358" s="1" t="s">
        <v>942</v>
      </c>
      <c r="E358" s="1" t="s">
        <v>838</v>
      </c>
      <c r="F358" s="45"/>
      <c r="G358" s="45"/>
      <c r="H358" s="45"/>
    </row>
    <row r="359" spans="1:8" ht="12.75">
      <c r="A359" s="1" t="s">
        <v>943</v>
      </c>
      <c r="E359" s="1" t="s">
        <v>848</v>
      </c>
      <c r="F359" s="45"/>
      <c r="G359" s="45"/>
      <c r="H359" s="45"/>
    </row>
    <row r="360" spans="1:8" ht="12.75">
      <c r="A360" s="1" t="s">
        <v>943</v>
      </c>
      <c r="E360" s="1" t="s">
        <v>939</v>
      </c>
      <c r="F360" s="45"/>
      <c r="G360" s="45"/>
      <c r="H360" s="45"/>
    </row>
    <row r="361" spans="1:8" ht="12.75">
      <c r="A361" s="1" t="s">
        <v>944</v>
      </c>
      <c r="E361" s="1" t="s">
        <v>848</v>
      </c>
      <c r="H361" s="45"/>
    </row>
    <row r="362" spans="1:8" ht="12.75">
      <c r="A362" s="1" t="s">
        <v>944</v>
      </c>
      <c r="E362" s="1" t="s">
        <v>939</v>
      </c>
      <c r="H362" s="45"/>
    </row>
    <row r="363" spans="1:8" ht="12.75">
      <c r="A363" s="1" t="s">
        <v>945</v>
      </c>
      <c r="B363" s="1" t="s">
        <v>618</v>
      </c>
      <c r="C363" s="1" t="s">
        <v>919</v>
      </c>
      <c r="E363" s="1" t="s">
        <v>728</v>
      </c>
      <c r="H363" s="45"/>
    </row>
    <row r="364" spans="1:8" ht="12.75">
      <c r="A364" s="1" t="s">
        <v>945</v>
      </c>
      <c r="E364" s="1" t="s">
        <v>528</v>
      </c>
      <c r="H364" s="45"/>
    </row>
    <row r="365" spans="1:8" ht="12.75">
      <c r="A365" s="1" t="s">
        <v>945</v>
      </c>
      <c r="E365" s="1" t="s">
        <v>838</v>
      </c>
      <c r="H365" s="45"/>
    </row>
    <row r="366" spans="1:8" ht="12.75">
      <c r="A366" s="1" t="s">
        <v>946</v>
      </c>
      <c r="E366" s="1" t="s">
        <v>892</v>
      </c>
      <c r="F366" s="45"/>
      <c r="G366" s="45"/>
      <c r="H366" s="45"/>
    </row>
    <row r="367" spans="1:10" ht="12.75">
      <c r="A367" s="1" t="s">
        <v>947</v>
      </c>
      <c r="E367" s="1" t="s">
        <v>728</v>
      </c>
      <c r="F367" s="45"/>
      <c r="G367" s="45"/>
      <c r="H367" s="45"/>
      <c r="J367" s="45">
        <v>150860</v>
      </c>
    </row>
    <row r="368" spans="1:10" ht="12.75">
      <c r="A368" s="1" t="s">
        <v>948</v>
      </c>
      <c r="C368" s="1" t="s">
        <v>949</v>
      </c>
      <c r="D368" s="1" t="s">
        <v>950</v>
      </c>
      <c r="E368" s="1" t="s">
        <v>892</v>
      </c>
      <c r="H368" s="45"/>
      <c r="J368" s="45">
        <v>150860</v>
      </c>
    </row>
    <row r="369" spans="1:10" ht="12.75">
      <c r="A369" s="1" t="s">
        <v>948</v>
      </c>
      <c r="E369" s="1" t="s">
        <v>728</v>
      </c>
      <c r="F369" s="45"/>
      <c r="G369" s="45"/>
      <c r="H369" s="45"/>
      <c r="J369" s="45">
        <v>150860</v>
      </c>
    </row>
    <row r="370" spans="1:8" ht="12.75">
      <c r="A370" s="1" t="s">
        <v>951</v>
      </c>
      <c r="E370" s="1" t="s">
        <v>892</v>
      </c>
      <c r="F370" s="45"/>
      <c r="G370" s="45"/>
      <c r="H370" s="45"/>
    </row>
    <row r="371" spans="1:8" ht="12.75">
      <c r="A371" s="1" t="s">
        <v>951</v>
      </c>
      <c r="E371" s="1" t="s">
        <v>728</v>
      </c>
      <c r="H371" s="45"/>
    </row>
    <row r="372" spans="1:8" ht="12.75">
      <c r="A372" s="1" t="s">
        <v>952</v>
      </c>
      <c r="E372" s="1" t="s">
        <v>728</v>
      </c>
      <c r="H372" s="45"/>
    </row>
    <row r="373" spans="1:10" ht="12.75">
      <c r="A373" s="1" t="s">
        <v>953</v>
      </c>
      <c r="E373" s="1" t="s">
        <v>848</v>
      </c>
      <c r="F373" s="45"/>
      <c r="G373" s="45"/>
      <c r="H373" s="45"/>
      <c r="J373" s="45">
        <v>150860</v>
      </c>
    </row>
    <row r="374" spans="1:10" ht="12.75">
      <c r="A374" s="1" t="s">
        <v>953</v>
      </c>
      <c r="E374" s="1" t="s">
        <v>697</v>
      </c>
      <c r="J374" s="45">
        <v>150860</v>
      </c>
    </row>
    <row r="375" spans="1:8" ht="12.75">
      <c r="A375" s="1" t="s">
        <v>954</v>
      </c>
      <c r="E375" s="1" t="s">
        <v>892</v>
      </c>
      <c r="F375" s="45"/>
      <c r="G375" s="45"/>
      <c r="H375" s="45"/>
    </row>
    <row r="376" spans="1:12" ht="12.75">
      <c r="A376" s="1" t="s">
        <v>954</v>
      </c>
      <c r="E376" s="1" t="s">
        <v>522</v>
      </c>
      <c r="F376" s="45"/>
      <c r="G376" s="45"/>
      <c r="H376" s="45"/>
      <c r="L376" s="45">
        <v>735850</v>
      </c>
    </row>
    <row r="377" spans="1:8" ht="12.75">
      <c r="A377" s="1" t="s">
        <v>955</v>
      </c>
      <c r="C377" s="1" t="s">
        <v>956</v>
      </c>
      <c r="D377" s="1" t="s">
        <v>957</v>
      </c>
      <c r="E377" s="1" t="s">
        <v>892</v>
      </c>
      <c r="H377" s="45"/>
    </row>
    <row r="378" spans="1:8" ht="12.75">
      <c r="A378" s="1" t="s">
        <v>958</v>
      </c>
      <c r="E378" s="1" t="s">
        <v>892</v>
      </c>
      <c r="F378" s="45"/>
      <c r="G378" s="45"/>
      <c r="H378" s="45"/>
    </row>
    <row r="379" spans="1:8" ht="12.75">
      <c r="A379" s="1" t="s">
        <v>959</v>
      </c>
      <c r="E379" s="1" t="s">
        <v>960</v>
      </c>
      <c r="H379" s="45"/>
    </row>
    <row r="380" spans="1:10" ht="12.75">
      <c r="A380" s="1" t="s">
        <v>961</v>
      </c>
      <c r="B380" s="1" t="s">
        <v>618</v>
      </c>
      <c r="C380" s="1" t="s">
        <v>962</v>
      </c>
      <c r="E380" s="1" t="s">
        <v>728</v>
      </c>
      <c r="H380" s="45"/>
      <c r="J380" s="45">
        <v>150860</v>
      </c>
    </row>
    <row r="381" spans="1:8" ht="12.75">
      <c r="A381" s="1" t="s">
        <v>963</v>
      </c>
      <c r="E381" s="1" t="s">
        <v>892</v>
      </c>
      <c r="F381" s="45"/>
      <c r="G381" s="45"/>
      <c r="H381" s="45"/>
    </row>
    <row r="382" spans="1:8" ht="12.75">
      <c r="A382" s="1" t="s">
        <v>963</v>
      </c>
      <c r="E382" s="1" t="s">
        <v>892</v>
      </c>
      <c r="F382" s="45"/>
      <c r="G382" s="45"/>
      <c r="H382" s="45"/>
    </row>
    <row r="383" spans="1:3" ht="12.75">
      <c r="A383" s="1" t="s">
        <v>964</v>
      </c>
      <c r="B383" s="1" t="s">
        <v>697</v>
      </c>
      <c r="C383" s="1" t="s">
        <v>965</v>
      </c>
    </row>
    <row r="384" spans="1:3" ht="12.75">
      <c r="A384" s="1" t="s">
        <v>966</v>
      </c>
      <c r="B384" s="1" t="s">
        <v>697</v>
      </c>
      <c r="C384" s="1" t="s">
        <v>965</v>
      </c>
    </row>
    <row r="385" spans="1:8" ht="12.75">
      <c r="A385" s="1" t="s">
        <v>967</v>
      </c>
      <c r="E385" s="1" t="s">
        <v>848</v>
      </c>
      <c r="F385" s="45"/>
      <c r="G385" s="45"/>
      <c r="H385" s="45"/>
    </row>
    <row r="386" spans="1:8" ht="12.75">
      <c r="A386" s="1" t="s">
        <v>968</v>
      </c>
      <c r="E386" s="1" t="s">
        <v>848</v>
      </c>
      <c r="F386" s="45"/>
      <c r="G386" s="45"/>
      <c r="H386" s="45"/>
    </row>
    <row r="387" spans="1:10" ht="12.75">
      <c r="A387" s="1" t="s">
        <v>969</v>
      </c>
      <c r="E387" s="1" t="s">
        <v>960</v>
      </c>
      <c r="H387" s="45"/>
      <c r="J387" s="45">
        <v>150860</v>
      </c>
    </row>
    <row r="388" spans="1:10" ht="12.75">
      <c r="A388" s="1" t="s">
        <v>969</v>
      </c>
      <c r="E388" s="1" t="s">
        <v>848</v>
      </c>
      <c r="H388" s="45"/>
      <c r="J388" s="45">
        <v>150860</v>
      </c>
    </row>
    <row r="389" spans="1:12" ht="12.75">
      <c r="A389" s="1" t="s">
        <v>970</v>
      </c>
      <c r="E389" s="1" t="s">
        <v>522</v>
      </c>
      <c r="F389" s="45"/>
      <c r="G389" s="45"/>
      <c r="H389" s="45"/>
      <c r="J389" s="45">
        <v>150860</v>
      </c>
      <c r="L389" s="45">
        <v>735850</v>
      </c>
    </row>
    <row r="390" spans="1:10" ht="12.75">
      <c r="A390" s="1" t="s">
        <v>971</v>
      </c>
      <c r="E390" s="1" t="s">
        <v>728</v>
      </c>
      <c r="F390" s="45"/>
      <c r="G390" s="45"/>
      <c r="H390" s="45"/>
      <c r="J390" s="45">
        <v>150860</v>
      </c>
    </row>
    <row r="391" spans="1:10" ht="12.75">
      <c r="A391" s="1" t="s">
        <v>972</v>
      </c>
      <c r="B391" s="34"/>
      <c r="E391" s="1" t="s">
        <v>728</v>
      </c>
      <c r="J391" s="45">
        <v>150860</v>
      </c>
    </row>
    <row r="392" spans="1:10" ht="12.75">
      <c r="A392" s="1" t="s">
        <v>972</v>
      </c>
      <c r="E392" s="1" t="s">
        <v>892</v>
      </c>
      <c r="J392" s="45">
        <v>150860</v>
      </c>
    </row>
    <row r="393" spans="1:12" ht="12.75">
      <c r="A393" s="1" t="s">
        <v>973</v>
      </c>
      <c r="E393" s="1" t="s">
        <v>974</v>
      </c>
      <c r="F393" s="45"/>
      <c r="G393" s="45"/>
      <c r="H393" s="45"/>
      <c r="J393" s="45">
        <v>150860</v>
      </c>
      <c r="L393" s="45">
        <v>735850</v>
      </c>
    </row>
    <row r="394" spans="1:8" ht="12.75">
      <c r="A394" s="1" t="s">
        <v>975</v>
      </c>
      <c r="E394" s="1" t="s">
        <v>892</v>
      </c>
      <c r="H394" s="45"/>
    </row>
    <row r="395" spans="1:12" ht="12.75">
      <c r="A395" s="1" t="s">
        <v>976</v>
      </c>
      <c r="E395" s="1" t="s">
        <v>728</v>
      </c>
      <c r="F395" s="45"/>
      <c r="G395" s="45"/>
      <c r="H395" s="45"/>
      <c r="L395" s="45">
        <v>735850</v>
      </c>
    </row>
    <row r="396" spans="1:12" ht="12.75">
      <c r="A396" s="1" t="s">
        <v>976</v>
      </c>
      <c r="E396" s="1" t="s">
        <v>974</v>
      </c>
      <c r="F396" s="45"/>
      <c r="G396" s="45"/>
      <c r="H396" s="45"/>
      <c r="J396" s="45">
        <v>150860</v>
      </c>
      <c r="L396" s="45">
        <v>735850</v>
      </c>
    </row>
    <row r="397" spans="1:10" ht="12.75">
      <c r="A397" s="1" t="s">
        <v>977</v>
      </c>
      <c r="E397" s="1" t="s">
        <v>848</v>
      </c>
      <c r="F397" s="45"/>
      <c r="G397" s="45"/>
      <c r="H397" s="45"/>
      <c r="J397" s="45">
        <v>150860</v>
      </c>
    </row>
    <row r="398" spans="1:12" ht="12.75">
      <c r="A398" s="1" t="s">
        <v>978</v>
      </c>
      <c r="E398" s="1" t="s">
        <v>728</v>
      </c>
      <c r="H398" s="45"/>
      <c r="J398" s="45">
        <v>150860</v>
      </c>
      <c r="L398" s="45">
        <v>735850</v>
      </c>
    </row>
    <row r="399" spans="1:12" ht="12.75">
      <c r="A399" s="1" t="s">
        <v>978</v>
      </c>
      <c r="E399" s="1" t="s">
        <v>848</v>
      </c>
      <c r="F399" s="45"/>
      <c r="G399" s="45"/>
      <c r="H399" s="45"/>
      <c r="L399" s="45">
        <v>735850</v>
      </c>
    </row>
    <row r="400" spans="1:12" ht="12.75">
      <c r="A400" s="1" t="s">
        <v>979</v>
      </c>
      <c r="E400" s="1" t="s">
        <v>728</v>
      </c>
      <c r="H400" s="45"/>
      <c r="J400" s="45">
        <v>150860</v>
      </c>
      <c r="L400" s="45">
        <v>735850</v>
      </c>
    </row>
    <row r="401" spans="1:12" ht="12.75">
      <c r="A401" s="1" t="s">
        <v>979</v>
      </c>
      <c r="E401" s="1" t="s">
        <v>848</v>
      </c>
      <c r="F401" s="45"/>
      <c r="G401" s="45"/>
      <c r="H401" s="45"/>
      <c r="L401" s="45">
        <v>735850</v>
      </c>
    </row>
    <row r="402" spans="1:12" ht="12.75">
      <c r="A402" s="1" t="s">
        <v>980</v>
      </c>
      <c r="E402" s="1" t="s">
        <v>981</v>
      </c>
      <c r="F402" s="45"/>
      <c r="G402" s="45"/>
      <c r="H402" s="45"/>
      <c r="J402" s="45">
        <v>150860</v>
      </c>
      <c r="L402" s="45">
        <v>735850</v>
      </c>
    </row>
    <row r="403" spans="1:10" ht="12.75">
      <c r="A403" s="1" t="s">
        <v>982</v>
      </c>
      <c r="B403" s="34"/>
      <c r="E403" s="1" t="s">
        <v>728</v>
      </c>
      <c r="J403" s="45">
        <v>150860</v>
      </c>
    </row>
    <row r="404" spans="1:10" ht="12.75">
      <c r="A404" s="1" t="s">
        <v>983</v>
      </c>
      <c r="E404" s="1" t="s">
        <v>728</v>
      </c>
      <c r="J404" s="45">
        <v>150860</v>
      </c>
    </row>
    <row r="405" spans="1:10" ht="12.75">
      <c r="A405" s="1" t="s">
        <v>983</v>
      </c>
      <c r="E405" s="1" t="s">
        <v>981</v>
      </c>
      <c r="J405" s="45">
        <v>150860</v>
      </c>
    </row>
    <row r="406" spans="1:10" ht="12.75">
      <c r="A406" s="1" t="s">
        <v>984</v>
      </c>
      <c r="B406" s="34"/>
      <c r="E406" s="1" t="s">
        <v>728</v>
      </c>
      <c r="J406" s="45">
        <v>150860</v>
      </c>
    </row>
    <row r="407" spans="1:10" ht="12.75">
      <c r="A407" s="1" t="s">
        <v>984</v>
      </c>
      <c r="E407" s="1" t="s">
        <v>892</v>
      </c>
      <c r="J407" s="45">
        <v>150860</v>
      </c>
    </row>
    <row r="408" spans="1:10" ht="12.75">
      <c r="A408" s="1" t="s">
        <v>984</v>
      </c>
      <c r="E408" s="1" t="s">
        <v>981</v>
      </c>
      <c r="J408" s="45">
        <v>150860</v>
      </c>
    </row>
    <row r="409" spans="1:10" ht="12.75">
      <c r="A409" s="1" t="s">
        <v>984</v>
      </c>
      <c r="E409" s="1" t="s">
        <v>985</v>
      </c>
      <c r="J409" s="45">
        <v>150860</v>
      </c>
    </row>
    <row r="410" spans="1:10" ht="12.75">
      <c r="A410" s="1" t="s">
        <v>986</v>
      </c>
      <c r="E410" s="1" t="s">
        <v>848</v>
      </c>
      <c r="F410" s="45"/>
      <c r="G410" s="45"/>
      <c r="H410" s="45"/>
      <c r="J410" s="45">
        <v>150860</v>
      </c>
    </row>
    <row r="411" spans="1:13" ht="12.75">
      <c r="A411" s="1" t="s">
        <v>987</v>
      </c>
      <c r="E411" s="1" t="s">
        <v>988</v>
      </c>
      <c r="J411" s="45"/>
      <c r="L411" s="45">
        <v>151140</v>
      </c>
      <c r="M411" s="45">
        <v>528140</v>
      </c>
    </row>
    <row r="412" spans="1:13" ht="12.75">
      <c r="A412" s="1" t="s">
        <v>989</v>
      </c>
      <c r="E412" s="1" t="s">
        <v>848</v>
      </c>
      <c r="F412" s="45"/>
      <c r="G412" s="45"/>
      <c r="H412" s="45"/>
      <c r="L412" s="45">
        <v>151140</v>
      </c>
      <c r="M412" s="45">
        <v>528140</v>
      </c>
    </row>
    <row r="413" spans="1:10" ht="12.75">
      <c r="A413" s="1" t="s">
        <v>990</v>
      </c>
      <c r="E413" s="1" t="s">
        <v>848</v>
      </c>
      <c r="H413" s="45"/>
      <c r="J413" s="45">
        <v>150860</v>
      </c>
    </row>
    <row r="414" spans="1:10" ht="12.75">
      <c r="A414" s="1" t="s">
        <v>991</v>
      </c>
      <c r="E414" s="1" t="s">
        <v>697</v>
      </c>
      <c r="J414" s="45">
        <v>150860</v>
      </c>
    </row>
    <row r="415" spans="1:10" ht="12.75">
      <c r="A415" s="1" t="s">
        <v>992</v>
      </c>
      <c r="E415" s="1" t="s">
        <v>728</v>
      </c>
      <c r="F415" s="45"/>
      <c r="G415" s="45"/>
      <c r="H415" s="45"/>
      <c r="J415" s="45">
        <v>150860</v>
      </c>
    </row>
    <row r="416" spans="1:12" ht="12.75">
      <c r="A416" s="1" t="s">
        <v>992</v>
      </c>
      <c r="E416" s="1" t="s">
        <v>848</v>
      </c>
      <c r="F416" s="45"/>
      <c r="G416" s="45"/>
      <c r="H416" s="45"/>
      <c r="L416" s="45">
        <v>735850</v>
      </c>
    </row>
    <row r="417" spans="1:10" ht="12.75">
      <c r="A417" s="1" t="s">
        <v>993</v>
      </c>
      <c r="E417" s="1" t="s">
        <v>848</v>
      </c>
      <c r="F417" s="45"/>
      <c r="G417" s="45"/>
      <c r="H417" s="45"/>
      <c r="J417" s="45">
        <v>150860</v>
      </c>
    </row>
    <row r="418" spans="1:10" ht="12.75">
      <c r="A418" s="1" t="s">
        <v>993</v>
      </c>
      <c r="E418" s="1" t="s">
        <v>697</v>
      </c>
      <c r="J418" s="45">
        <v>150860</v>
      </c>
    </row>
    <row r="419" spans="1:10" ht="12.75">
      <c r="A419" s="1" t="s">
        <v>994</v>
      </c>
      <c r="E419" s="1" t="s">
        <v>995</v>
      </c>
      <c r="J419" s="45">
        <v>150860</v>
      </c>
    </row>
    <row r="420" spans="1:12" ht="12.75">
      <c r="A420" s="1" t="s">
        <v>996</v>
      </c>
      <c r="E420" s="1" t="s">
        <v>728</v>
      </c>
      <c r="F420" s="45"/>
      <c r="G420" s="45"/>
      <c r="H420" s="45"/>
      <c r="L420" s="45">
        <v>735850</v>
      </c>
    </row>
    <row r="421" spans="1:12" ht="12.75">
      <c r="A421" s="1" t="s">
        <v>996</v>
      </c>
      <c r="B421" s="1" t="s">
        <v>618</v>
      </c>
      <c r="C421" s="1" t="s">
        <v>997</v>
      </c>
      <c r="E421" s="1" t="s">
        <v>998</v>
      </c>
      <c r="F421" s="45"/>
      <c r="G421" s="45"/>
      <c r="H421" s="45"/>
      <c r="L421" s="45">
        <v>735850</v>
      </c>
    </row>
    <row r="422" spans="1:12" ht="12.75">
      <c r="A422" s="1" t="s">
        <v>996</v>
      </c>
      <c r="E422" s="1" t="s">
        <v>848</v>
      </c>
      <c r="F422" s="45"/>
      <c r="G422" s="45"/>
      <c r="H422" s="45"/>
      <c r="J422" s="45">
        <v>150860</v>
      </c>
      <c r="L422" s="45">
        <v>735850</v>
      </c>
    </row>
    <row r="423" spans="1:10" ht="12.75">
      <c r="A423" s="1" t="s">
        <v>996</v>
      </c>
      <c r="E423" s="1" t="s">
        <v>848</v>
      </c>
      <c r="H423" s="45"/>
      <c r="J423" s="45">
        <v>150860</v>
      </c>
    </row>
    <row r="424" spans="1:10" ht="12.75">
      <c r="A424" s="1" t="s">
        <v>996</v>
      </c>
      <c r="E424" s="1" t="s">
        <v>697</v>
      </c>
      <c r="J424" s="45">
        <v>150860</v>
      </c>
    </row>
    <row r="425" spans="1:12" ht="12.75">
      <c r="A425" s="1" t="s">
        <v>999</v>
      </c>
      <c r="E425" s="1" t="s">
        <v>522</v>
      </c>
      <c r="F425" s="45"/>
      <c r="G425" s="45"/>
      <c r="H425" s="45"/>
      <c r="J425" s="45">
        <v>150860</v>
      </c>
      <c r="L425" s="45">
        <v>735850</v>
      </c>
    </row>
    <row r="426" spans="1:12" ht="12.75">
      <c r="A426" s="1" t="s">
        <v>999</v>
      </c>
      <c r="E426" s="1" t="s">
        <v>848</v>
      </c>
      <c r="F426" s="45"/>
      <c r="G426" s="45"/>
      <c r="H426" s="45"/>
      <c r="L426" s="45">
        <v>735850</v>
      </c>
    </row>
    <row r="427" spans="1:12" ht="12.75">
      <c r="A427" s="1" t="s">
        <v>1000</v>
      </c>
      <c r="E427" s="1" t="s">
        <v>522</v>
      </c>
      <c r="H427" s="45"/>
      <c r="J427" s="45">
        <v>150860</v>
      </c>
      <c r="L427" s="45">
        <v>735850</v>
      </c>
    </row>
    <row r="428" spans="1:12" ht="12.75">
      <c r="A428" s="1" t="s">
        <v>1000</v>
      </c>
      <c r="E428" s="1" t="s">
        <v>848</v>
      </c>
      <c r="F428" s="45"/>
      <c r="G428" s="45"/>
      <c r="H428" s="45"/>
      <c r="L428" s="45">
        <v>735850</v>
      </c>
    </row>
    <row r="429" spans="1:10" ht="12.75">
      <c r="A429" s="1" t="s">
        <v>1001</v>
      </c>
      <c r="E429" s="1" t="s">
        <v>981</v>
      </c>
      <c r="J429" s="45">
        <v>150860</v>
      </c>
    </row>
    <row r="430" spans="1:10" ht="12.75">
      <c r="A430" s="1" t="s">
        <v>1002</v>
      </c>
      <c r="E430" s="1" t="s">
        <v>848</v>
      </c>
      <c r="H430" s="45"/>
      <c r="J430" s="45">
        <v>150860</v>
      </c>
    </row>
    <row r="431" spans="1:10" ht="12.75">
      <c r="A431" s="1" t="s">
        <v>1002</v>
      </c>
      <c r="E431" s="1" t="s">
        <v>697</v>
      </c>
      <c r="J431" s="45">
        <v>150860</v>
      </c>
    </row>
    <row r="432" spans="1:10" ht="12.75">
      <c r="A432" s="1" t="s">
        <v>1003</v>
      </c>
      <c r="E432" s="1" t="s">
        <v>697</v>
      </c>
      <c r="J432" s="45">
        <v>150860</v>
      </c>
    </row>
    <row r="433" spans="1:10" ht="12.75">
      <c r="A433" s="1" t="s">
        <v>1004</v>
      </c>
      <c r="E433" s="1" t="s">
        <v>848</v>
      </c>
      <c r="H433" s="45"/>
      <c r="J433" s="45">
        <v>150860</v>
      </c>
    </row>
    <row r="434" spans="1:10" ht="12.75">
      <c r="A434" s="1" t="s">
        <v>1005</v>
      </c>
      <c r="E434" s="1" t="s">
        <v>988</v>
      </c>
      <c r="F434" s="45"/>
      <c r="G434" s="45"/>
      <c r="H434" s="45"/>
      <c r="J434" s="45">
        <v>150860</v>
      </c>
    </row>
    <row r="435" spans="1:10" ht="12.75">
      <c r="A435" s="1" t="s">
        <v>1006</v>
      </c>
      <c r="E435" s="1" t="s">
        <v>697</v>
      </c>
      <c r="J435" s="45">
        <v>150860</v>
      </c>
    </row>
    <row r="436" spans="1:10" ht="12.75">
      <c r="A436" s="1" t="s">
        <v>1007</v>
      </c>
      <c r="E436" s="1" t="s">
        <v>728</v>
      </c>
      <c r="J436" s="45">
        <v>150860</v>
      </c>
    </row>
    <row r="437" spans="1:10" ht="12.75">
      <c r="A437" s="1" t="s">
        <v>1007</v>
      </c>
      <c r="E437" s="1" t="s">
        <v>892</v>
      </c>
      <c r="J437" s="45">
        <v>150860</v>
      </c>
    </row>
    <row r="438" spans="1:10" ht="12.75">
      <c r="A438" s="1" t="s">
        <v>1007</v>
      </c>
      <c r="E438" s="1" t="s">
        <v>981</v>
      </c>
      <c r="J438" s="45">
        <v>150860</v>
      </c>
    </row>
    <row r="439" spans="1:10" ht="12.75">
      <c r="A439" s="1" t="s">
        <v>1007</v>
      </c>
      <c r="E439" s="1" t="s">
        <v>985</v>
      </c>
      <c r="J439" s="45">
        <v>150860</v>
      </c>
    </row>
    <row r="440" spans="1:10" ht="12.75">
      <c r="A440" s="1" t="s">
        <v>1008</v>
      </c>
      <c r="E440" s="1" t="s">
        <v>728</v>
      </c>
      <c r="J440" s="45">
        <v>150860</v>
      </c>
    </row>
    <row r="441" spans="1:10" ht="12.75">
      <c r="A441" s="1" t="s">
        <v>1008</v>
      </c>
      <c r="E441" s="1" t="s">
        <v>728</v>
      </c>
      <c r="J441" s="45">
        <v>150860</v>
      </c>
    </row>
    <row r="442" spans="1:10" ht="12.75">
      <c r="A442" s="1" t="s">
        <v>1008</v>
      </c>
      <c r="E442" s="1" t="s">
        <v>981</v>
      </c>
      <c r="J442" s="45">
        <v>150860</v>
      </c>
    </row>
    <row r="443" spans="1:10" ht="12.75">
      <c r="A443" s="1" t="s">
        <v>1008</v>
      </c>
      <c r="E443" s="1" t="s">
        <v>985</v>
      </c>
      <c r="J443" s="45">
        <v>150860</v>
      </c>
    </row>
    <row r="444" spans="1:10" ht="12.75">
      <c r="A444" s="1" t="s">
        <v>1009</v>
      </c>
      <c r="E444" s="1" t="s">
        <v>728</v>
      </c>
      <c r="J444" s="45">
        <v>150860</v>
      </c>
    </row>
    <row r="445" spans="1:10" ht="12.75">
      <c r="A445" s="1" t="s">
        <v>1010</v>
      </c>
      <c r="E445" s="1" t="s">
        <v>728</v>
      </c>
      <c r="J445" s="45">
        <v>150860</v>
      </c>
    </row>
    <row r="446" spans="1:12" ht="12.75">
      <c r="A446" s="1" t="s">
        <v>1011</v>
      </c>
      <c r="E446" s="1" t="s">
        <v>981</v>
      </c>
      <c r="F446" s="45"/>
      <c r="G446" s="45"/>
      <c r="H446" s="45"/>
      <c r="J446" s="45">
        <v>150860</v>
      </c>
      <c r="L446" s="45">
        <v>735850</v>
      </c>
    </row>
    <row r="447" spans="1:10" ht="12.75">
      <c r="A447" s="1" t="s">
        <v>1011</v>
      </c>
      <c r="E447" s="1" t="s">
        <v>728</v>
      </c>
      <c r="J447" s="45">
        <v>150860</v>
      </c>
    </row>
    <row r="448" spans="1:13" ht="12.75">
      <c r="A448" s="1" t="s">
        <v>1012</v>
      </c>
      <c r="E448" s="1" t="s">
        <v>848</v>
      </c>
      <c r="F448" s="45"/>
      <c r="G448" s="45"/>
      <c r="H448" s="45"/>
      <c r="L448" s="45">
        <v>151140</v>
      </c>
      <c r="M448" s="45">
        <v>528140</v>
      </c>
    </row>
    <row r="449" spans="1:8" ht="12.75">
      <c r="A449" s="1" t="s">
        <v>1013</v>
      </c>
      <c r="E449" s="1">
        <v>100</v>
      </c>
      <c r="F449" s="45">
        <v>82484</v>
      </c>
      <c r="G449" s="45" t="s">
        <v>527</v>
      </c>
      <c r="H449" s="45">
        <v>42299</v>
      </c>
    </row>
    <row r="450" spans="1:10" ht="12.75">
      <c r="A450" s="1" t="s">
        <v>1014</v>
      </c>
      <c r="E450" s="1" t="s">
        <v>985</v>
      </c>
      <c r="J450" s="45">
        <v>150860</v>
      </c>
    </row>
    <row r="451" spans="1:10" ht="12.75">
      <c r="A451" s="1" t="s">
        <v>1015</v>
      </c>
      <c r="E451" s="1" t="s">
        <v>985</v>
      </c>
      <c r="J451" s="45">
        <v>150860</v>
      </c>
    </row>
    <row r="452" spans="1:13" ht="12.75">
      <c r="A452" s="1" t="s">
        <v>1016</v>
      </c>
      <c r="E452" s="1" t="s">
        <v>988</v>
      </c>
      <c r="L452" s="45">
        <v>151140</v>
      </c>
      <c r="M452" s="45">
        <v>528140</v>
      </c>
    </row>
    <row r="453" spans="1:10" ht="12.75">
      <c r="A453" s="1" t="s">
        <v>1017</v>
      </c>
      <c r="E453" s="1" t="s">
        <v>728</v>
      </c>
      <c r="J453" s="45">
        <v>150860</v>
      </c>
    </row>
    <row r="454" spans="1:10" ht="12.75">
      <c r="A454" s="1" t="s">
        <v>1017</v>
      </c>
      <c r="E454" s="1" t="s">
        <v>985</v>
      </c>
      <c r="J454" s="45">
        <v>150860</v>
      </c>
    </row>
    <row r="455" spans="1:10" ht="12.75">
      <c r="A455" s="1" t="s">
        <v>1018</v>
      </c>
      <c r="E455" s="1" t="s">
        <v>985</v>
      </c>
      <c r="J455" s="45">
        <v>150860</v>
      </c>
    </row>
    <row r="456" spans="1:8" ht="12.75">
      <c r="A456" s="1" t="s">
        <v>1019</v>
      </c>
      <c r="E456" s="1">
        <v>80</v>
      </c>
      <c r="F456" s="45"/>
      <c r="G456" s="45" t="s">
        <v>527</v>
      </c>
      <c r="H456" s="45"/>
    </row>
    <row r="457" spans="1:8" ht="12.75">
      <c r="A457" s="1" t="s">
        <v>1020</v>
      </c>
      <c r="E457" s="1">
        <v>80</v>
      </c>
      <c r="F457" s="45"/>
      <c r="G457" s="45" t="s">
        <v>527</v>
      </c>
      <c r="H457" s="45"/>
    </row>
    <row r="458" spans="1:9" ht="12.75">
      <c r="A458" s="1" t="s">
        <v>1020</v>
      </c>
      <c r="E458" s="1">
        <v>80</v>
      </c>
      <c r="F458" s="45">
        <v>82484</v>
      </c>
      <c r="G458" s="45" t="s">
        <v>527</v>
      </c>
      <c r="H458" s="1">
        <v>4253</v>
      </c>
      <c r="I458" s="45">
        <v>4254</v>
      </c>
    </row>
    <row r="459" spans="1:8" ht="12.75">
      <c r="A459" s="1" t="s">
        <v>1021</v>
      </c>
      <c r="E459" s="1">
        <v>100</v>
      </c>
      <c r="F459" s="45">
        <v>82484</v>
      </c>
      <c r="G459" s="45" t="s">
        <v>527</v>
      </c>
      <c r="H459" s="45">
        <v>42299</v>
      </c>
    </row>
    <row r="460" spans="1:8" ht="12.75">
      <c r="A460" s="1" t="s">
        <v>1022</v>
      </c>
      <c r="B460" s="1">
        <v>100</v>
      </c>
      <c r="C460" s="1" t="s">
        <v>1023</v>
      </c>
      <c r="E460" s="1">
        <v>100</v>
      </c>
      <c r="F460" s="45">
        <v>82484</v>
      </c>
      <c r="G460" s="45" t="s">
        <v>527</v>
      </c>
      <c r="H460" s="45">
        <v>42299</v>
      </c>
    </row>
    <row r="461" spans="1:9" ht="12.75">
      <c r="A461" s="1" t="s">
        <v>1024</v>
      </c>
      <c r="B461" s="1" t="s">
        <v>1025</v>
      </c>
      <c r="C461" s="1" t="s">
        <v>1026</v>
      </c>
      <c r="E461" s="1">
        <v>80</v>
      </c>
      <c r="F461" s="45">
        <v>82484</v>
      </c>
      <c r="G461" s="45" t="s">
        <v>527</v>
      </c>
      <c r="H461" s="45"/>
      <c r="I461" s="45">
        <v>4254</v>
      </c>
    </row>
    <row r="462" spans="1:8" ht="12.75">
      <c r="A462" s="1" t="s">
        <v>1024</v>
      </c>
      <c r="C462" s="1" t="s">
        <v>1027</v>
      </c>
      <c r="D462" s="1" t="s">
        <v>1028</v>
      </c>
      <c r="E462" s="1">
        <v>100</v>
      </c>
      <c r="F462" s="45">
        <v>82484</v>
      </c>
      <c r="G462" s="45" t="s">
        <v>527</v>
      </c>
      <c r="H462" s="45">
        <v>42299</v>
      </c>
    </row>
    <row r="463" spans="1:7" ht="12.75">
      <c r="A463" s="1" t="s">
        <v>1024</v>
      </c>
      <c r="E463" s="1" t="s">
        <v>532</v>
      </c>
      <c r="F463" s="45">
        <v>82484</v>
      </c>
      <c r="G463" s="45" t="s">
        <v>527</v>
      </c>
    </row>
    <row r="464" spans="1:8" ht="12.75">
      <c r="A464" s="1" t="s">
        <v>1029</v>
      </c>
      <c r="B464" s="1">
        <v>80</v>
      </c>
      <c r="C464" s="1" t="s">
        <v>1030</v>
      </c>
      <c r="E464" s="1">
        <v>80</v>
      </c>
      <c r="F464" s="45"/>
      <c r="G464" s="45" t="s">
        <v>527</v>
      </c>
      <c r="H464" s="45"/>
    </row>
    <row r="465" spans="1:3" ht="12.75">
      <c r="A465" s="1" t="s">
        <v>1031</v>
      </c>
      <c r="B465" s="1">
        <v>80</v>
      </c>
      <c r="C465" s="1" t="s">
        <v>1032</v>
      </c>
    </row>
    <row r="466" spans="1:8" ht="12.75">
      <c r="A466" s="1" t="s">
        <v>1033</v>
      </c>
      <c r="B466" s="1">
        <v>80</v>
      </c>
      <c r="C466" s="1" t="s">
        <v>1034</v>
      </c>
      <c r="D466" s="1" t="s">
        <v>515</v>
      </c>
      <c r="E466" s="1">
        <v>80</v>
      </c>
      <c r="F466" s="45">
        <v>82484</v>
      </c>
      <c r="G466" s="45" t="s">
        <v>527</v>
      </c>
      <c r="H466" s="45"/>
    </row>
    <row r="467" spans="1:9" ht="12.75">
      <c r="A467" s="1" t="s">
        <v>1033</v>
      </c>
      <c r="B467" s="1">
        <v>100</v>
      </c>
      <c r="C467" s="1" t="s">
        <v>1035</v>
      </c>
      <c r="D467" s="1" t="s">
        <v>1036</v>
      </c>
      <c r="E467" s="1">
        <v>80</v>
      </c>
      <c r="F467" s="45"/>
      <c r="G467" s="45"/>
      <c r="H467" s="1">
        <v>4253</v>
      </c>
      <c r="I467" s="45">
        <v>13379</v>
      </c>
    </row>
    <row r="468" spans="1:9" ht="12.75">
      <c r="A468" s="1" t="s">
        <v>1033</v>
      </c>
      <c r="E468" s="1" t="s">
        <v>532</v>
      </c>
      <c r="F468" s="45"/>
      <c r="G468" s="45"/>
      <c r="H468" s="45">
        <v>13003</v>
      </c>
      <c r="I468" s="45">
        <v>13379</v>
      </c>
    </row>
    <row r="469" spans="1:9" ht="12.75">
      <c r="A469" s="1" t="s">
        <v>1033</v>
      </c>
      <c r="E469" s="1">
        <v>80</v>
      </c>
      <c r="F469" s="45"/>
      <c r="G469" s="45"/>
      <c r="H469" s="1">
        <v>4253</v>
      </c>
      <c r="I469" s="45">
        <v>4254</v>
      </c>
    </row>
    <row r="470" spans="1:9" ht="12.75">
      <c r="A470" s="1" t="s">
        <v>1033</v>
      </c>
      <c r="E470" s="1" t="s">
        <v>532</v>
      </c>
      <c r="F470" s="45">
        <v>82484</v>
      </c>
      <c r="G470" s="45"/>
      <c r="I470" s="45">
        <v>4254</v>
      </c>
    </row>
    <row r="471" spans="1:8" ht="12.75">
      <c r="A471" s="1" t="s">
        <v>1037</v>
      </c>
      <c r="B471" s="1">
        <v>80</v>
      </c>
      <c r="C471" s="1" t="s">
        <v>1038</v>
      </c>
      <c r="E471" s="1">
        <v>80</v>
      </c>
      <c r="F471" s="45"/>
      <c r="G471" s="45" t="s">
        <v>527</v>
      </c>
      <c r="H471" s="45"/>
    </row>
    <row r="472" spans="1:8" ht="12.75">
      <c r="A472" s="1" t="s">
        <v>1039</v>
      </c>
      <c r="B472" s="1" t="s">
        <v>516</v>
      </c>
      <c r="C472" s="1" t="s">
        <v>1040</v>
      </c>
      <c r="E472" s="1">
        <v>80</v>
      </c>
      <c r="F472" s="45"/>
      <c r="G472" s="45"/>
      <c r="H472" s="45"/>
    </row>
    <row r="473" spans="1:8" ht="12.75">
      <c r="A473" s="1" t="s">
        <v>1039</v>
      </c>
      <c r="E473" s="1" t="s">
        <v>516</v>
      </c>
      <c r="F473" s="45"/>
      <c r="G473" s="45"/>
      <c r="H473" s="45"/>
    </row>
    <row r="474" spans="1:8" ht="12.75">
      <c r="A474" s="1" t="s">
        <v>1041</v>
      </c>
      <c r="B474" s="1" t="s">
        <v>532</v>
      </c>
      <c r="C474" s="1" t="s">
        <v>1032</v>
      </c>
      <c r="E474" s="1">
        <v>80</v>
      </c>
      <c r="F474" s="45"/>
      <c r="G474" s="45"/>
      <c r="H474" s="45"/>
    </row>
    <row r="475" spans="1:9" ht="12.75">
      <c r="A475" s="1" t="s">
        <v>1041</v>
      </c>
      <c r="E475" s="1">
        <v>80</v>
      </c>
      <c r="F475" s="45">
        <v>82484</v>
      </c>
      <c r="G475" s="45"/>
      <c r="I475" s="45">
        <v>4254</v>
      </c>
    </row>
    <row r="476" spans="1:8" ht="12.75">
      <c r="A476" s="1" t="s">
        <v>1041</v>
      </c>
      <c r="E476" s="1">
        <v>90</v>
      </c>
      <c r="H476" s="45">
        <v>4253</v>
      </c>
    </row>
    <row r="477" spans="1:4" ht="12.75">
      <c r="A477" s="1" t="s">
        <v>1042</v>
      </c>
      <c r="B477" s="1">
        <v>100</v>
      </c>
      <c r="C477" s="1" t="s">
        <v>1043</v>
      </c>
      <c r="D477" s="1" t="s">
        <v>515</v>
      </c>
    </row>
    <row r="478" spans="1:7" ht="12.75">
      <c r="A478" s="1" t="s">
        <v>1044</v>
      </c>
      <c r="B478" s="1">
        <v>90</v>
      </c>
      <c r="C478" s="1" t="s">
        <v>1045</v>
      </c>
      <c r="E478" s="1" t="s">
        <v>532</v>
      </c>
      <c r="G478" s="45" t="s">
        <v>527</v>
      </c>
    </row>
    <row r="479" spans="1:8" ht="12.75">
      <c r="A479" s="1" t="s">
        <v>1046</v>
      </c>
      <c r="E479" s="1">
        <v>80</v>
      </c>
      <c r="F479" s="45"/>
      <c r="G479" s="45" t="s">
        <v>527</v>
      </c>
      <c r="H479" s="45"/>
    </row>
    <row r="480" spans="1:8" ht="12.75">
      <c r="A480" s="1" t="s">
        <v>1046</v>
      </c>
      <c r="E480" s="1">
        <v>80</v>
      </c>
      <c r="F480" s="45"/>
      <c r="G480" s="45" t="s">
        <v>527</v>
      </c>
      <c r="H480" s="45">
        <v>13003</v>
      </c>
    </row>
    <row r="481" spans="1:3" ht="12.75">
      <c r="A481" s="1" t="s">
        <v>1047</v>
      </c>
      <c r="B481" s="1" t="s">
        <v>532</v>
      </c>
      <c r="C481" s="1" t="s">
        <v>1048</v>
      </c>
    </row>
    <row r="482" spans="1:8" ht="12.75">
      <c r="A482" s="1" t="s">
        <v>1049</v>
      </c>
      <c r="B482" s="1">
        <v>80</v>
      </c>
      <c r="C482" s="1" t="s">
        <v>1050</v>
      </c>
      <c r="D482" s="1" t="s">
        <v>1051</v>
      </c>
      <c r="E482" s="1">
        <v>80</v>
      </c>
      <c r="F482" s="45">
        <v>82484</v>
      </c>
      <c r="G482" s="45"/>
      <c r="H482" s="45"/>
    </row>
    <row r="483" spans="1:9" ht="12.75">
      <c r="A483" s="1" t="s">
        <v>1049</v>
      </c>
      <c r="C483" s="1" t="s">
        <v>1027</v>
      </c>
      <c r="D483" s="1" t="s">
        <v>1052</v>
      </c>
      <c r="E483" s="1">
        <v>80</v>
      </c>
      <c r="F483" s="45">
        <v>82484</v>
      </c>
      <c r="G483" s="45" t="s">
        <v>527</v>
      </c>
      <c r="H483" s="45">
        <v>13003</v>
      </c>
      <c r="I483" s="45">
        <v>13379</v>
      </c>
    </row>
    <row r="484" spans="1:9" ht="12.75">
      <c r="A484" s="1" t="s">
        <v>1049</v>
      </c>
      <c r="E484" s="1">
        <v>80</v>
      </c>
      <c r="F484" s="45"/>
      <c r="G484" s="45" t="s">
        <v>527</v>
      </c>
      <c r="H484" s="1">
        <v>4253</v>
      </c>
      <c r="I484" s="45">
        <v>4254</v>
      </c>
    </row>
    <row r="485" spans="1:9" ht="12.75">
      <c r="A485" s="1" t="s">
        <v>1049</v>
      </c>
      <c r="E485" s="1" t="s">
        <v>532</v>
      </c>
      <c r="G485" s="45" t="s">
        <v>527</v>
      </c>
      <c r="I485" s="45">
        <v>4254</v>
      </c>
    </row>
    <row r="486" spans="1:8" ht="12.75">
      <c r="A486" s="1" t="s">
        <v>1053</v>
      </c>
      <c r="B486" s="1" t="s">
        <v>532</v>
      </c>
      <c r="C486" s="1" t="s">
        <v>1032</v>
      </c>
      <c r="E486" s="1">
        <v>80</v>
      </c>
      <c r="F486" s="45"/>
      <c r="G486" s="45"/>
      <c r="H486" s="45"/>
    </row>
    <row r="487" spans="1:9" ht="12.75">
      <c r="A487" s="1" t="s">
        <v>1053</v>
      </c>
      <c r="B487" s="1">
        <v>80</v>
      </c>
      <c r="C487" s="1" t="s">
        <v>1054</v>
      </c>
      <c r="E487" s="1">
        <v>80</v>
      </c>
      <c r="F487" s="45">
        <v>82484</v>
      </c>
      <c r="G487" s="45"/>
      <c r="I487" s="45">
        <v>4254</v>
      </c>
    </row>
    <row r="488" spans="1:9" ht="12.75">
      <c r="A488" s="1" t="s">
        <v>1053</v>
      </c>
      <c r="E488" s="1" t="s">
        <v>532</v>
      </c>
      <c r="F488" s="45">
        <v>82484</v>
      </c>
      <c r="G488" s="45" t="s">
        <v>527</v>
      </c>
      <c r="H488" s="45">
        <v>4253</v>
      </c>
      <c r="I488" s="45">
        <v>4254</v>
      </c>
    </row>
    <row r="489" spans="1:8" ht="12.75">
      <c r="A489" s="1" t="s">
        <v>1053</v>
      </c>
      <c r="E489" s="1">
        <v>90</v>
      </c>
      <c r="H489" s="45">
        <v>4253</v>
      </c>
    </row>
    <row r="490" spans="1:8" ht="12.75">
      <c r="A490" s="1" t="s">
        <v>1055</v>
      </c>
      <c r="B490" s="1">
        <v>90</v>
      </c>
      <c r="C490" s="1" t="s">
        <v>1056</v>
      </c>
      <c r="E490" s="1">
        <v>80</v>
      </c>
      <c r="F490" s="45"/>
      <c r="G490" s="45"/>
      <c r="H490" s="45"/>
    </row>
    <row r="491" spans="1:8" ht="12.75">
      <c r="A491" s="1" t="s">
        <v>1055</v>
      </c>
      <c r="E491" s="1" t="s">
        <v>532</v>
      </c>
      <c r="H491" s="45"/>
    </row>
    <row r="492" spans="1:3" ht="12.75">
      <c r="A492" s="1" t="s">
        <v>1057</v>
      </c>
      <c r="B492" s="1">
        <v>80</v>
      </c>
      <c r="C492" s="1" t="s">
        <v>1058</v>
      </c>
    </row>
    <row r="493" spans="1:3" ht="12.75">
      <c r="A493" s="1" t="s">
        <v>1059</v>
      </c>
      <c r="B493" s="1">
        <v>80</v>
      </c>
      <c r="C493" s="1" t="s">
        <v>1048</v>
      </c>
    </row>
    <row r="494" spans="1:3" ht="12.75">
      <c r="A494" s="1" t="s">
        <v>1060</v>
      </c>
      <c r="B494" s="1">
        <v>100</v>
      </c>
      <c r="C494" s="1" t="s">
        <v>1061</v>
      </c>
    </row>
    <row r="495" spans="1:8" ht="12.75">
      <c r="A495" s="1" t="s">
        <v>1062</v>
      </c>
      <c r="B495" s="1">
        <v>200</v>
      </c>
      <c r="C495" s="1" t="s">
        <v>1063</v>
      </c>
      <c r="D495" s="1" t="s">
        <v>1064</v>
      </c>
      <c r="E495" s="1">
        <v>200</v>
      </c>
      <c r="F495" s="45"/>
      <c r="G495" s="45"/>
      <c r="H495" s="45"/>
    </row>
    <row r="496" spans="1:4" ht="12.75">
      <c r="A496" s="1" t="s">
        <v>1065</v>
      </c>
      <c r="C496" s="1" t="s">
        <v>1066</v>
      </c>
      <c r="D496" s="1" t="s">
        <v>515</v>
      </c>
    </row>
    <row r="497" spans="1:8" ht="12.75">
      <c r="A497" s="1" t="s">
        <v>1067</v>
      </c>
      <c r="B497" s="1">
        <v>100</v>
      </c>
      <c r="C497" s="1" t="s">
        <v>1068</v>
      </c>
      <c r="D497" s="1" t="s">
        <v>515</v>
      </c>
      <c r="E497" s="1">
        <v>100</v>
      </c>
      <c r="F497" s="45">
        <v>82484</v>
      </c>
      <c r="G497" s="45" t="s">
        <v>527</v>
      </c>
      <c r="H497" s="45">
        <v>42299</v>
      </c>
    </row>
    <row r="498" spans="1:8" ht="12.75">
      <c r="A498" s="1" t="s">
        <v>1069</v>
      </c>
      <c r="B498" s="1">
        <v>100</v>
      </c>
      <c r="C498" s="1" t="s">
        <v>1070</v>
      </c>
      <c r="D498" s="1" t="s">
        <v>515</v>
      </c>
      <c r="E498" s="1">
        <v>100</v>
      </c>
      <c r="F498" s="45"/>
      <c r="G498" s="45" t="s">
        <v>527</v>
      </c>
      <c r="H498" s="45"/>
    </row>
    <row r="499" spans="1:8" ht="12.75">
      <c r="A499" s="1" t="s">
        <v>1071</v>
      </c>
      <c r="B499" s="1">
        <v>90</v>
      </c>
      <c r="C499" s="1" t="s">
        <v>1072</v>
      </c>
      <c r="E499" s="1">
        <v>80</v>
      </c>
      <c r="F499" s="45"/>
      <c r="G499" s="45"/>
      <c r="H499" s="45"/>
    </row>
    <row r="500" spans="1:8" ht="12.75">
      <c r="A500" s="1" t="s">
        <v>1071</v>
      </c>
      <c r="E500" s="1" t="s">
        <v>532</v>
      </c>
      <c r="F500" s="45"/>
      <c r="G500" s="45" t="s">
        <v>527</v>
      </c>
      <c r="H500" s="45"/>
    </row>
    <row r="501" spans="1:9" ht="12.75">
      <c r="A501" s="1" t="s">
        <v>1071</v>
      </c>
      <c r="E501" s="1">
        <v>80</v>
      </c>
      <c r="F501" s="45">
        <v>82484</v>
      </c>
      <c r="G501" s="45"/>
      <c r="H501" s="45"/>
      <c r="I501" s="45">
        <v>4254</v>
      </c>
    </row>
    <row r="502" spans="1:9" ht="12.75">
      <c r="A502" s="1" t="s">
        <v>1071</v>
      </c>
      <c r="E502" s="1" t="s">
        <v>532</v>
      </c>
      <c r="F502" s="45">
        <v>82484</v>
      </c>
      <c r="G502" s="45" t="s">
        <v>527</v>
      </c>
      <c r="H502" s="45">
        <v>4253</v>
      </c>
      <c r="I502" s="45">
        <v>4254</v>
      </c>
    </row>
    <row r="503" spans="1:8" ht="12.75">
      <c r="A503" s="1" t="s">
        <v>1071</v>
      </c>
      <c r="E503" s="1">
        <v>90</v>
      </c>
      <c r="G503" s="45" t="s">
        <v>527</v>
      </c>
      <c r="H503" s="45">
        <v>4253</v>
      </c>
    </row>
    <row r="504" spans="1:7" ht="12.75">
      <c r="A504" s="1" t="s">
        <v>1073</v>
      </c>
      <c r="C504" s="1" t="s">
        <v>1074</v>
      </c>
      <c r="D504" s="1" t="s">
        <v>1075</v>
      </c>
      <c r="E504" s="1" t="s">
        <v>516</v>
      </c>
      <c r="F504" s="45"/>
      <c r="G504" s="45"/>
    </row>
    <row r="505" spans="1:8" ht="12.75">
      <c r="A505" s="1" t="s">
        <v>1076</v>
      </c>
      <c r="B505" s="1">
        <v>90</v>
      </c>
      <c r="C505" s="1" t="s">
        <v>1077</v>
      </c>
      <c r="E505" s="1">
        <v>80</v>
      </c>
      <c r="F505" s="45"/>
      <c r="G505" s="45"/>
      <c r="H505" s="45"/>
    </row>
    <row r="506" spans="1:9" ht="12.75">
      <c r="A506" s="1" t="s">
        <v>1076</v>
      </c>
      <c r="E506" s="1">
        <v>80</v>
      </c>
      <c r="F506" s="45">
        <v>82484</v>
      </c>
      <c r="G506" s="45"/>
      <c r="I506" s="45">
        <v>4254</v>
      </c>
    </row>
    <row r="507" spans="1:9" ht="12.75">
      <c r="A507" s="1" t="s">
        <v>1076</v>
      </c>
      <c r="E507" s="1" t="s">
        <v>532</v>
      </c>
      <c r="F507" s="45">
        <v>82484</v>
      </c>
      <c r="G507" s="45" t="s">
        <v>527</v>
      </c>
      <c r="H507" s="45">
        <v>4253</v>
      </c>
      <c r="I507" s="45">
        <v>4254</v>
      </c>
    </row>
    <row r="508" spans="1:8" ht="12.75">
      <c r="A508" s="1" t="s">
        <v>1076</v>
      </c>
      <c r="E508" s="1">
        <v>90</v>
      </c>
      <c r="G508" s="45" t="s">
        <v>527</v>
      </c>
      <c r="H508" s="45">
        <v>4253</v>
      </c>
    </row>
    <row r="509" spans="1:8" ht="12.75">
      <c r="A509" s="1" t="s">
        <v>1078</v>
      </c>
      <c r="B509" s="1">
        <v>100</v>
      </c>
      <c r="C509" s="1" t="s">
        <v>1079</v>
      </c>
      <c r="D509" s="1" t="s">
        <v>1080</v>
      </c>
      <c r="E509" s="1">
        <v>100</v>
      </c>
      <c r="F509" s="45">
        <v>82484</v>
      </c>
      <c r="G509" s="45" t="s">
        <v>527</v>
      </c>
      <c r="H509" s="45">
        <v>42299</v>
      </c>
    </row>
    <row r="510" spans="1:8" ht="12.75">
      <c r="A510" s="1" t="s">
        <v>1081</v>
      </c>
      <c r="B510" s="1" t="s">
        <v>516</v>
      </c>
      <c r="C510" s="1" t="s">
        <v>1082</v>
      </c>
      <c r="E510" s="1" t="s">
        <v>516</v>
      </c>
      <c r="F510" s="45"/>
      <c r="G510" s="45"/>
      <c r="H510" s="45"/>
    </row>
    <row r="511" spans="1:7" ht="12.75">
      <c r="A511" s="1" t="s">
        <v>1083</v>
      </c>
      <c r="B511" s="1">
        <v>100</v>
      </c>
      <c r="C511" s="1" t="s">
        <v>1035</v>
      </c>
      <c r="D511" s="1" t="s">
        <v>515</v>
      </c>
      <c r="E511" s="1">
        <v>200</v>
      </c>
      <c r="F511" s="45"/>
      <c r="G511" s="45"/>
    </row>
    <row r="512" spans="1:8" ht="12.75">
      <c r="A512" s="1" t="s">
        <v>1083</v>
      </c>
      <c r="E512" s="1">
        <v>100</v>
      </c>
      <c r="F512" s="45"/>
      <c r="G512" s="45" t="s">
        <v>527</v>
      </c>
      <c r="H512" s="45"/>
    </row>
    <row r="513" spans="1:3" ht="12.75">
      <c r="A513" s="1" t="s">
        <v>1084</v>
      </c>
      <c r="B513" s="1">
        <v>80</v>
      </c>
      <c r="C513" s="1" t="s">
        <v>1085</v>
      </c>
    </row>
    <row r="514" spans="1:8" ht="12.75">
      <c r="A514" s="1" t="s">
        <v>1086</v>
      </c>
      <c r="E514" s="1">
        <v>100</v>
      </c>
      <c r="F514" s="45"/>
      <c r="G514" s="45"/>
      <c r="H514" s="45"/>
    </row>
    <row r="515" spans="1:8" ht="12.75">
      <c r="A515" s="1" t="s">
        <v>1087</v>
      </c>
      <c r="B515" s="1">
        <v>80</v>
      </c>
      <c r="C515" s="1" t="s">
        <v>1088</v>
      </c>
      <c r="E515" s="1">
        <v>80</v>
      </c>
      <c r="F515" s="45">
        <v>82484</v>
      </c>
      <c r="G515" s="45"/>
      <c r="H515" s="45"/>
    </row>
    <row r="516" spans="1:9" ht="12.75">
      <c r="A516" s="1" t="s">
        <v>1087</v>
      </c>
      <c r="C516" s="1" t="s">
        <v>1089</v>
      </c>
      <c r="D516" s="1" t="s">
        <v>1090</v>
      </c>
      <c r="E516" s="1">
        <v>80</v>
      </c>
      <c r="F516" s="45">
        <v>82484</v>
      </c>
      <c r="G516" s="45"/>
      <c r="H516" s="45">
        <v>13003</v>
      </c>
      <c r="I516" s="45">
        <v>13379</v>
      </c>
    </row>
    <row r="517" spans="1:8" ht="12.75">
      <c r="A517" s="1" t="s">
        <v>1091</v>
      </c>
      <c r="E517" s="1">
        <v>80</v>
      </c>
      <c r="F517" s="45"/>
      <c r="G517" s="45"/>
      <c r="H517" s="45"/>
    </row>
    <row r="518" spans="1:8" ht="12.75">
      <c r="A518" s="1" t="s">
        <v>1092</v>
      </c>
      <c r="B518" s="1" t="s">
        <v>1093</v>
      </c>
      <c r="C518" s="1" t="s">
        <v>535</v>
      </c>
      <c r="D518" s="1" t="s">
        <v>1094</v>
      </c>
      <c r="E518" s="1">
        <v>100</v>
      </c>
      <c r="F518" s="45"/>
      <c r="G518" s="45" t="s">
        <v>527</v>
      </c>
      <c r="H518" s="45"/>
    </row>
    <row r="519" spans="1:7" ht="12.75">
      <c r="A519" s="1" t="s">
        <v>1092</v>
      </c>
      <c r="E519" s="1">
        <v>200</v>
      </c>
      <c r="F519" s="45"/>
      <c r="G519" s="45"/>
    </row>
    <row r="520" spans="1:8" ht="12.75">
      <c r="A520" s="1" t="s">
        <v>1095</v>
      </c>
      <c r="B520" s="1" t="s">
        <v>1096</v>
      </c>
      <c r="C520" s="1" t="s">
        <v>1097</v>
      </c>
      <c r="D520" s="1" t="s">
        <v>1098</v>
      </c>
      <c r="E520" s="1">
        <v>80</v>
      </c>
      <c r="F520" s="45">
        <v>82484</v>
      </c>
      <c r="G520" s="45"/>
      <c r="H520" s="45"/>
    </row>
    <row r="521" spans="1:8" ht="12.75">
      <c r="A521" s="44" t="s">
        <v>1095</v>
      </c>
      <c r="B521" s="1">
        <v>80</v>
      </c>
      <c r="C521" s="1" t="s">
        <v>1099</v>
      </c>
      <c r="E521" s="1">
        <v>80</v>
      </c>
      <c r="F521" s="45"/>
      <c r="G521" s="45"/>
      <c r="H521" s="45"/>
    </row>
    <row r="522" spans="1:8" ht="12.75">
      <c r="A522" s="1" t="s">
        <v>1095</v>
      </c>
      <c r="E522" s="1" t="s">
        <v>532</v>
      </c>
      <c r="F522" s="45"/>
      <c r="G522" s="45" t="s">
        <v>527</v>
      </c>
      <c r="H522" s="45"/>
    </row>
    <row r="523" spans="1:9" ht="12.75">
      <c r="A523" s="1" t="s">
        <v>1095</v>
      </c>
      <c r="B523" s="1" t="s">
        <v>1100</v>
      </c>
      <c r="C523" s="1" t="s">
        <v>1101</v>
      </c>
      <c r="E523" s="1" t="s">
        <v>532</v>
      </c>
      <c r="F523" s="45"/>
      <c r="G523" s="45" t="s">
        <v>527</v>
      </c>
      <c r="H523" s="45"/>
      <c r="I523" s="45">
        <v>4254</v>
      </c>
    </row>
    <row r="524" spans="1:8" ht="12.75">
      <c r="A524" s="1" t="s">
        <v>1095</v>
      </c>
      <c r="E524" s="1" t="s">
        <v>523</v>
      </c>
      <c r="H524" s="45"/>
    </row>
    <row r="525" spans="1:8" ht="12.75">
      <c r="A525" s="1" t="s">
        <v>1102</v>
      </c>
      <c r="B525" s="1" t="s">
        <v>1103</v>
      </c>
      <c r="C525" s="1" t="s">
        <v>549</v>
      </c>
      <c r="D525" s="1" t="s">
        <v>550</v>
      </c>
      <c r="E525" s="1">
        <v>80</v>
      </c>
      <c r="F525" s="45"/>
      <c r="G525" s="45"/>
      <c r="H525" s="45"/>
    </row>
    <row r="526" spans="1:8" ht="12.75">
      <c r="A526" s="1" t="s">
        <v>1104</v>
      </c>
      <c r="B526" s="1">
        <v>100</v>
      </c>
      <c r="C526" s="1" t="s">
        <v>1026</v>
      </c>
      <c r="E526" s="1">
        <v>100</v>
      </c>
      <c r="F526" s="45">
        <v>82484</v>
      </c>
      <c r="G526" s="45" t="s">
        <v>527</v>
      </c>
      <c r="H526" s="45">
        <v>42299</v>
      </c>
    </row>
    <row r="527" spans="1:8" ht="12.75">
      <c r="A527" s="1" t="s">
        <v>1105</v>
      </c>
      <c r="B527" s="1">
        <v>100</v>
      </c>
      <c r="C527" s="1" t="s">
        <v>544</v>
      </c>
      <c r="E527" s="1">
        <v>100</v>
      </c>
      <c r="F527" s="45">
        <v>82484</v>
      </c>
      <c r="G527" s="45" t="s">
        <v>527</v>
      </c>
      <c r="H527" s="45">
        <v>42299</v>
      </c>
    </row>
    <row r="528" spans="1:8" ht="12.75">
      <c r="A528" s="1" t="s">
        <v>1106</v>
      </c>
      <c r="B528" s="1">
        <v>80</v>
      </c>
      <c r="C528" s="1" t="s">
        <v>1107</v>
      </c>
      <c r="D528" s="1" t="s">
        <v>1108</v>
      </c>
      <c r="E528" s="1">
        <v>80</v>
      </c>
      <c r="F528" s="45">
        <v>82484</v>
      </c>
      <c r="G528" s="45"/>
      <c r="H528" s="45"/>
    </row>
    <row r="529" spans="1:9" ht="12.75">
      <c r="A529" s="1" t="s">
        <v>1106</v>
      </c>
      <c r="C529" s="1" t="s">
        <v>1109</v>
      </c>
      <c r="D529" s="1" t="s">
        <v>515</v>
      </c>
      <c r="E529" s="1">
        <v>80</v>
      </c>
      <c r="F529" s="45">
        <v>82484</v>
      </c>
      <c r="G529" s="45"/>
      <c r="H529" s="45">
        <v>13003</v>
      </c>
      <c r="I529" s="45">
        <v>13379</v>
      </c>
    </row>
    <row r="530" spans="1:8" ht="12.75">
      <c r="A530" s="1" t="s">
        <v>1110</v>
      </c>
      <c r="B530" s="1">
        <v>80</v>
      </c>
      <c r="C530" s="1" t="s">
        <v>1111</v>
      </c>
      <c r="E530" s="1">
        <v>80</v>
      </c>
      <c r="F530" s="45"/>
      <c r="G530" s="45"/>
      <c r="H530" s="45"/>
    </row>
    <row r="531" spans="1:9" ht="12.75">
      <c r="A531" s="1" t="s">
        <v>1110</v>
      </c>
      <c r="E531" s="1">
        <v>80</v>
      </c>
      <c r="F531" s="45"/>
      <c r="G531" s="45"/>
      <c r="H531" s="45">
        <v>13003</v>
      </c>
      <c r="I531" s="45">
        <v>13379</v>
      </c>
    </row>
    <row r="532" spans="1:8" ht="12.75">
      <c r="A532" s="1" t="s">
        <v>1112</v>
      </c>
      <c r="E532" s="1">
        <v>80</v>
      </c>
      <c r="F532" s="45"/>
      <c r="G532" s="45"/>
      <c r="H532" s="45"/>
    </row>
    <row r="533" spans="1:8" ht="12.75">
      <c r="A533" s="1" t="s">
        <v>1113</v>
      </c>
      <c r="B533" s="1" t="s">
        <v>1114</v>
      </c>
      <c r="C533" s="1" t="s">
        <v>1115</v>
      </c>
      <c r="D533" s="1" t="s">
        <v>566</v>
      </c>
      <c r="E533" s="1" t="s">
        <v>586</v>
      </c>
      <c r="F533" s="45"/>
      <c r="G533" s="45"/>
      <c r="H533" s="45"/>
    </row>
    <row r="534" spans="1:8" ht="12.75">
      <c r="A534" s="1" t="s">
        <v>1116</v>
      </c>
      <c r="B534" s="1">
        <v>80</v>
      </c>
      <c r="C534" s="1" t="s">
        <v>1117</v>
      </c>
      <c r="D534" s="1" t="s">
        <v>1080</v>
      </c>
      <c r="E534" s="1">
        <v>80</v>
      </c>
      <c r="F534" s="45"/>
      <c r="G534" s="45"/>
      <c r="H534" s="45"/>
    </row>
    <row r="535" spans="1:9" ht="12.75">
      <c r="A535" s="1" t="s">
        <v>1116</v>
      </c>
      <c r="B535" s="1" t="s">
        <v>1118</v>
      </c>
      <c r="E535" s="1">
        <v>80</v>
      </c>
      <c r="F535" s="45"/>
      <c r="G535" s="45" t="s">
        <v>527</v>
      </c>
      <c r="H535" s="45"/>
      <c r="I535" s="45">
        <v>4254</v>
      </c>
    </row>
    <row r="536" spans="1:9" ht="12.75">
      <c r="A536" s="1" t="s">
        <v>1116</v>
      </c>
      <c r="E536" s="1" t="s">
        <v>532</v>
      </c>
      <c r="F536" s="45">
        <v>82484</v>
      </c>
      <c r="G536" s="45" t="s">
        <v>527</v>
      </c>
      <c r="I536" s="45">
        <v>4254</v>
      </c>
    </row>
    <row r="537" spans="1:8" ht="12.75">
      <c r="A537" s="1" t="s">
        <v>1119</v>
      </c>
      <c r="B537" s="1">
        <v>100</v>
      </c>
      <c r="C537" s="1" t="s">
        <v>1120</v>
      </c>
      <c r="D537" s="1" t="s">
        <v>1080</v>
      </c>
      <c r="E537" s="1">
        <v>100</v>
      </c>
      <c r="F537" s="45"/>
      <c r="G537" s="45"/>
      <c r="H537" s="45"/>
    </row>
    <row r="538" spans="1:8" ht="12.75">
      <c r="A538" s="1" t="s">
        <v>1121</v>
      </c>
      <c r="E538" s="1">
        <v>80</v>
      </c>
      <c r="F538" s="45"/>
      <c r="G538" s="45"/>
      <c r="H538" s="45"/>
    </row>
    <row r="539" spans="1:8" ht="12.75">
      <c r="A539" s="1" t="s">
        <v>1121</v>
      </c>
      <c r="C539" s="1" t="s">
        <v>1122</v>
      </c>
      <c r="D539" s="1" t="s">
        <v>1123</v>
      </c>
      <c r="E539" s="1">
        <v>80</v>
      </c>
      <c r="F539" s="45"/>
      <c r="G539" s="45"/>
      <c r="H539" s="45">
        <v>13003</v>
      </c>
    </row>
    <row r="540" spans="1:8" ht="12.75">
      <c r="A540" s="1" t="s">
        <v>1121</v>
      </c>
      <c r="E540" s="1">
        <v>90</v>
      </c>
      <c r="H540" s="45">
        <v>13003</v>
      </c>
    </row>
    <row r="541" spans="1:8" ht="12.75">
      <c r="A541" s="1" t="s">
        <v>1124</v>
      </c>
      <c r="B541" s="1">
        <v>80</v>
      </c>
      <c r="C541" s="1" t="s">
        <v>1125</v>
      </c>
      <c r="E541" s="1">
        <v>80</v>
      </c>
      <c r="F541" s="45"/>
      <c r="G541" s="45"/>
      <c r="H541" s="45"/>
    </row>
    <row r="542" spans="1:9" ht="12.75">
      <c r="A542" s="1" t="s">
        <v>1124</v>
      </c>
      <c r="E542" s="1">
        <v>80</v>
      </c>
      <c r="F542" s="45"/>
      <c r="G542" s="45"/>
      <c r="H542" s="45">
        <v>13003</v>
      </c>
      <c r="I542" s="45">
        <v>13379</v>
      </c>
    </row>
    <row r="543" spans="1:3" ht="12.75">
      <c r="A543" s="1" t="s">
        <v>1126</v>
      </c>
      <c r="B543" s="1">
        <v>80</v>
      </c>
      <c r="C543" s="1" t="s">
        <v>1127</v>
      </c>
    </row>
    <row r="544" spans="1:8" ht="12.75">
      <c r="A544" s="1" t="s">
        <v>1128</v>
      </c>
      <c r="B544" s="1" t="s">
        <v>516</v>
      </c>
      <c r="C544" s="1" t="s">
        <v>1129</v>
      </c>
      <c r="D544" s="1" t="s">
        <v>540</v>
      </c>
      <c r="E544" s="1" t="s">
        <v>516</v>
      </c>
      <c r="F544" s="45"/>
      <c r="G544" s="45"/>
      <c r="H544" s="45"/>
    </row>
    <row r="545" spans="1:8" ht="12.75">
      <c r="A545" s="1" t="s">
        <v>1130</v>
      </c>
      <c r="B545" s="1">
        <v>100</v>
      </c>
      <c r="C545" s="1" t="s">
        <v>1131</v>
      </c>
      <c r="E545" s="1">
        <v>100</v>
      </c>
      <c r="F545" s="45">
        <v>82484</v>
      </c>
      <c r="G545" s="45" t="s">
        <v>527</v>
      </c>
      <c r="H545" s="45">
        <v>42299</v>
      </c>
    </row>
    <row r="546" spans="1:8" ht="12.75">
      <c r="A546" s="1" t="s">
        <v>1132</v>
      </c>
      <c r="B546" s="1" t="s">
        <v>1133</v>
      </c>
      <c r="C546" s="1" t="s">
        <v>549</v>
      </c>
      <c r="D546" s="1" t="s">
        <v>1134</v>
      </c>
      <c r="E546" s="1">
        <v>100</v>
      </c>
      <c r="F546" s="45">
        <v>82484</v>
      </c>
      <c r="G546" s="45" t="s">
        <v>527</v>
      </c>
      <c r="H546" s="45">
        <v>42299</v>
      </c>
    </row>
    <row r="547" spans="1:8" ht="12.75">
      <c r="A547" s="1" t="s">
        <v>1135</v>
      </c>
      <c r="B547" s="1">
        <v>80</v>
      </c>
      <c r="C547" s="1" t="s">
        <v>1136</v>
      </c>
      <c r="E547" s="1">
        <v>80</v>
      </c>
      <c r="F547" s="45">
        <v>82484</v>
      </c>
      <c r="G547" s="45"/>
      <c r="H547" s="45"/>
    </row>
    <row r="548" spans="1:9" ht="12.75">
      <c r="A548" s="1" t="s">
        <v>1135</v>
      </c>
      <c r="E548" s="1">
        <v>80</v>
      </c>
      <c r="F548" s="45">
        <v>82484</v>
      </c>
      <c r="G548" s="45"/>
      <c r="H548" s="45">
        <v>13003</v>
      </c>
      <c r="I548" s="45">
        <v>13379</v>
      </c>
    </row>
    <row r="549" spans="1:8" ht="12.75">
      <c r="A549" s="1" t="s">
        <v>1137</v>
      </c>
      <c r="B549" s="1">
        <v>80</v>
      </c>
      <c r="C549" s="1" t="s">
        <v>1138</v>
      </c>
      <c r="E549" s="1">
        <v>80</v>
      </c>
      <c r="F549" s="45"/>
      <c r="G549" s="45"/>
      <c r="H549" s="45"/>
    </row>
    <row r="550" spans="1:8" ht="12.75">
      <c r="A550" s="1" t="s">
        <v>1139</v>
      </c>
      <c r="E550" s="1">
        <v>80</v>
      </c>
      <c r="F550" s="45"/>
      <c r="G550" s="45"/>
      <c r="H550" s="45"/>
    </row>
    <row r="551" spans="1:8" ht="12.75">
      <c r="A551" s="1" t="s">
        <v>1139</v>
      </c>
      <c r="E551" s="1">
        <v>80</v>
      </c>
      <c r="F551" s="45"/>
      <c r="G551" s="45"/>
      <c r="H551" s="45">
        <v>13003</v>
      </c>
    </row>
    <row r="552" spans="1:8" ht="12.75">
      <c r="A552" s="1" t="s">
        <v>1139</v>
      </c>
      <c r="E552" s="1">
        <v>90</v>
      </c>
      <c r="H552" s="45">
        <v>13003</v>
      </c>
    </row>
    <row r="553" spans="1:9" ht="12.75">
      <c r="A553" s="1" t="s">
        <v>1140</v>
      </c>
      <c r="B553" s="1">
        <v>80</v>
      </c>
      <c r="C553" s="1" t="s">
        <v>1141</v>
      </c>
      <c r="E553" s="1">
        <v>80</v>
      </c>
      <c r="F553" s="45">
        <v>82484</v>
      </c>
      <c r="G553" s="45"/>
      <c r="H553" s="45">
        <v>13003</v>
      </c>
      <c r="I553" s="45">
        <v>13379</v>
      </c>
    </row>
    <row r="554" spans="1:8" ht="12.75">
      <c r="A554" s="1" t="s">
        <v>1142</v>
      </c>
      <c r="B554" s="1">
        <v>80</v>
      </c>
      <c r="C554" s="1" t="s">
        <v>1143</v>
      </c>
      <c r="D554" s="1" t="s">
        <v>1144</v>
      </c>
      <c r="E554" s="1">
        <v>80</v>
      </c>
      <c r="F554" s="45">
        <v>82484</v>
      </c>
      <c r="G554" s="45"/>
      <c r="H554" s="45"/>
    </row>
    <row r="555" spans="1:9" ht="12.75">
      <c r="A555" s="1" t="s">
        <v>1142</v>
      </c>
      <c r="D555" s="1" t="s">
        <v>1028</v>
      </c>
      <c r="E555" s="1">
        <v>80</v>
      </c>
      <c r="F555" s="45">
        <v>82484</v>
      </c>
      <c r="G555" s="45"/>
      <c r="H555" s="45">
        <v>13003</v>
      </c>
      <c r="I555" s="45">
        <v>13379</v>
      </c>
    </row>
    <row r="556" spans="1:9" ht="12.75">
      <c r="A556" s="1" t="s">
        <v>1142</v>
      </c>
      <c r="E556" s="1">
        <v>80</v>
      </c>
      <c r="F556" s="45">
        <v>82484</v>
      </c>
      <c r="G556" s="45"/>
      <c r="H556" s="1">
        <v>4253</v>
      </c>
      <c r="I556" s="45">
        <v>4254</v>
      </c>
    </row>
    <row r="557" spans="1:9" ht="12.75">
      <c r="A557" s="1" t="s">
        <v>1142</v>
      </c>
      <c r="E557" s="1" t="s">
        <v>532</v>
      </c>
      <c r="F557" s="45">
        <v>82484</v>
      </c>
      <c r="G557" s="45" t="s">
        <v>527</v>
      </c>
      <c r="I557" s="45">
        <v>4254</v>
      </c>
    </row>
    <row r="558" spans="1:8" ht="12.75">
      <c r="A558" s="1" t="s">
        <v>1145</v>
      </c>
      <c r="B558" s="1">
        <v>100</v>
      </c>
      <c r="C558" s="1" t="s">
        <v>1146</v>
      </c>
      <c r="E558" s="1">
        <v>100</v>
      </c>
      <c r="F558" s="45"/>
      <c r="G558" s="45" t="s">
        <v>527</v>
      </c>
      <c r="H558" s="45">
        <v>42299</v>
      </c>
    </row>
    <row r="559" spans="1:8" ht="12.75">
      <c r="A559" s="1" t="s">
        <v>1147</v>
      </c>
      <c r="B559" s="1" t="s">
        <v>532</v>
      </c>
      <c r="C559" s="1" t="s">
        <v>1148</v>
      </c>
      <c r="E559" s="1">
        <v>80</v>
      </c>
      <c r="F559" s="45"/>
      <c r="G559" s="45"/>
      <c r="H559" s="45"/>
    </row>
    <row r="560" spans="1:9" ht="12.75">
      <c r="A560" s="1" t="s">
        <v>1147</v>
      </c>
      <c r="B560" s="1">
        <v>80</v>
      </c>
      <c r="C560" s="1" t="s">
        <v>1054</v>
      </c>
      <c r="E560" s="1">
        <v>80</v>
      </c>
      <c r="F560" s="45">
        <v>82484</v>
      </c>
      <c r="G560" s="45"/>
      <c r="I560" s="45">
        <v>4254</v>
      </c>
    </row>
    <row r="561" spans="1:9" ht="12.75">
      <c r="A561" s="1" t="s">
        <v>1147</v>
      </c>
      <c r="E561" s="1" t="s">
        <v>532</v>
      </c>
      <c r="F561" s="45">
        <v>82484</v>
      </c>
      <c r="G561" s="45"/>
      <c r="I561" s="45">
        <v>4254</v>
      </c>
    </row>
    <row r="562" spans="1:8" ht="12.75">
      <c r="A562" s="1" t="s">
        <v>1147</v>
      </c>
      <c r="E562" s="1">
        <v>90</v>
      </c>
      <c r="G562" s="45" t="s">
        <v>527</v>
      </c>
      <c r="H562" s="45">
        <v>4253</v>
      </c>
    </row>
    <row r="563" spans="1:8" ht="12.75">
      <c r="A563" s="1" t="s">
        <v>1149</v>
      </c>
      <c r="B563" s="1">
        <v>100</v>
      </c>
      <c r="C563" s="1" t="s">
        <v>1150</v>
      </c>
      <c r="E563" s="1">
        <v>100</v>
      </c>
      <c r="F563" s="45">
        <v>82484</v>
      </c>
      <c r="G563" s="45" t="s">
        <v>527</v>
      </c>
      <c r="H563" s="45">
        <v>42299</v>
      </c>
    </row>
    <row r="564" spans="1:8" ht="12.75">
      <c r="A564" s="1" t="s">
        <v>1151</v>
      </c>
      <c r="B564" s="1" t="s">
        <v>516</v>
      </c>
      <c r="C564" s="1" t="s">
        <v>1040</v>
      </c>
      <c r="E564" s="1" t="s">
        <v>516</v>
      </c>
      <c r="F564" s="45"/>
      <c r="G564" s="45"/>
      <c r="H564" s="45"/>
    </row>
    <row r="565" ht="12.75">
      <c r="A565" s="1" t="s">
        <v>1152</v>
      </c>
    </row>
    <row r="566" spans="1:3" ht="12.75">
      <c r="A566" s="1" t="s">
        <v>1153</v>
      </c>
      <c r="B566" s="1">
        <v>80</v>
      </c>
      <c r="C566" s="1" t="s">
        <v>1099</v>
      </c>
    </row>
    <row r="567" spans="1:8" ht="12.75">
      <c r="A567" s="1" t="s">
        <v>1154</v>
      </c>
      <c r="C567" s="1" t="s">
        <v>1155</v>
      </c>
      <c r="D567" s="1" t="s">
        <v>515</v>
      </c>
      <c r="E567" s="1">
        <v>80</v>
      </c>
      <c r="F567" s="45"/>
      <c r="G567" s="45"/>
      <c r="H567" s="45"/>
    </row>
    <row r="568" spans="1:9" ht="12.75">
      <c r="A568" s="1" t="s">
        <v>1154</v>
      </c>
      <c r="E568" s="1">
        <v>80</v>
      </c>
      <c r="F568" s="45">
        <v>82484</v>
      </c>
      <c r="G568" s="45"/>
      <c r="H568" s="1">
        <v>4253</v>
      </c>
      <c r="I568" s="45">
        <v>4254</v>
      </c>
    </row>
    <row r="569" spans="6:15" ht="12.75">
      <c r="F569" s="45"/>
      <c r="G569" s="45"/>
      <c r="H569" s="45"/>
      <c r="O569" s="45"/>
    </row>
    <row r="570" spans="6:15" ht="12.75">
      <c r="F570" s="45"/>
      <c r="G570" s="45"/>
      <c r="H570" s="45"/>
      <c r="O570" s="45"/>
    </row>
    <row r="571" spans="6:15" ht="12.75">
      <c r="F571" s="45"/>
      <c r="G571" s="45"/>
      <c r="H571" s="45"/>
      <c r="N571" s="45"/>
      <c r="O571" s="45"/>
    </row>
    <row r="572" spans="6:14" ht="12.75">
      <c r="F572" s="45"/>
      <c r="G572" s="45"/>
      <c r="H572" s="45"/>
      <c r="N572" s="45"/>
    </row>
    <row r="573" spans="6:15" ht="12.75">
      <c r="F573" s="45"/>
      <c r="G573" s="45"/>
      <c r="H573" s="45"/>
      <c r="N573" s="45"/>
      <c r="O573" s="45"/>
    </row>
    <row r="574" spans="6:15" ht="12.75">
      <c r="F574" s="45"/>
      <c r="G574" s="45"/>
      <c r="H574" s="45"/>
      <c r="N574" s="45"/>
      <c r="O574" s="45"/>
    </row>
    <row r="575" spans="6:14" ht="12.75">
      <c r="F575" s="45"/>
      <c r="G575" s="45"/>
      <c r="H575" s="45"/>
      <c r="N575" s="45"/>
    </row>
    <row r="576" spans="6:14" ht="12.75">
      <c r="F576" s="45"/>
      <c r="G576" s="45"/>
      <c r="H576" s="45"/>
      <c r="N576" s="45"/>
    </row>
    <row r="577" spans="6:14" ht="12.75">
      <c r="F577" s="45"/>
      <c r="G577" s="45"/>
      <c r="H577" s="45"/>
      <c r="N577" s="45"/>
    </row>
    <row r="578" spans="8:14" ht="12.75">
      <c r="H578" s="45"/>
      <c r="N578" s="45"/>
    </row>
    <row r="579" spans="6:14" ht="12.75">
      <c r="F579" s="45"/>
      <c r="G579" s="45"/>
      <c r="H579" s="45"/>
      <c r="N579" s="45"/>
    </row>
    <row r="580" spans="6:14" ht="12.75">
      <c r="F580" s="45"/>
      <c r="G580" s="45"/>
      <c r="H580" s="45"/>
      <c r="N580" s="45"/>
    </row>
    <row r="581" spans="6:14" ht="12.75">
      <c r="F581" s="45"/>
      <c r="G581" s="45"/>
      <c r="H581" s="45"/>
      <c r="N581" s="45"/>
    </row>
    <row r="582" spans="6:14" ht="12.75">
      <c r="F582" s="45"/>
      <c r="G582" s="45"/>
      <c r="H582" s="45"/>
      <c r="N582" s="45"/>
    </row>
    <row r="583" spans="6:14" ht="12.75">
      <c r="F583" s="45"/>
      <c r="G583" s="45"/>
      <c r="H583" s="45"/>
      <c r="N583" s="45"/>
    </row>
    <row r="584" spans="6:14" ht="12.75">
      <c r="F584" s="45"/>
      <c r="G584" s="45"/>
      <c r="N584" s="45"/>
    </row>
    <row r="585" spans="6:14" ht="12.75">
      <c r="F585" s="45"/>
      <c r="G585" s="45"/>
      <c r="H585" s="45"/>
      <c r="N585" s="45"/>
    </row>
    <row r="586" spans="6:14" ht="12.75">
      <c r="F586" s="45"/>
      <c r="G586" s="45"/>
      <c r="H586" s="45"/>
      <c r="N586" s="45"/>
    </row>
    <row r="587" spans="6:8" ht="12.75">
      <c r="F587" s="45"/>
      <c r="G587" s="45"/>
      <c r="H587" s="45"/>
    </row>
    <row r="588" spans="6:8" ht="12.75">
      <c r="F588" s="45"/>
      <c r="G588" s="45"/>
      <c r="H588" s="45"/>
    </row>
    <row r="589" spans="6:14" ht="12.75">
      <c r="F589" s="45"/>
      <c r="G589" s="45"/>
      <c r="H589" s="45"/>
      <c r="N589" s="45"/>
    </row>
    <row r="590" spans="6:14" ht="12.75">
      <c r="F590" s="45"/>
      <c r="G590" s="45"/>
      <c r="H590" s="45"/>
      <c r="N590" s="45"/>
    </row>
    <row r="591" spans="6:14" ht="12.75">
      <c r="F591" s="45"/>
      <c r="G591" s="45"/>
      <c r="H591" s="45"/>
      <c r="N591" s="45"/>
    </row>
    <row r="592" spans="6:8" ht="12.75">
      <c r="F592" s="45"/>
      <c r="G592" s="45"/>
      <c r="H592" s="45"/>
    </row>
    <row r="593" spans="6:8" ht="12.75">
      <c r="F593" s="45"/>
      <c r="G593" s="45"/>
      <c r="H593" s="45"/>
    </row>
    <row r="594" spans="6:8" ht="12.75">
      <c r="F594" s="45"/>
      <c r="G594" s="45"/>
      <c r="H594" s="45"/>
    </row>
    <row r="595" spans="6:8" ht="12.75">
      <c r="F595" s="45"/>
      <c r="G595" s="45"/>
      <c r="H595" s="45"/>
    </row>
    <row r="596" spans="6:8" ht="12.75">
      <c r="F596" s="45"/>
      <c r="G596" s="45"/>
      <c r="H596" s="45"/>
    </row>
    <row r="597" spans="6:8" ht="12.75">
      <c r="F597" s="45"/>
      <c r="G597" s="45"/>
      <c r="H597" s="45"/>
    </row>
    <row r="598" spans="6:7" ht="12.75">
      <c r="F598" s="45"/>
      <c r="G598" s="45"/>
    </row>
    <row r="599" spans="6:8" ht="12.75">
      <c r="F599" s="45"/>
      <c r="G599" s="45"/>
      <c r="H599" s="45"/>
    </row>
    <row r="600" spans="6:8" ht="12.75">
      <c r="F600" s="45"/>
      <c r="G600" s="45"/>
      <c r="H600" s="45"/>
    </row>
    <row r="601" spans="6:8" ht="12.75">
      <c r="F601" s="45"/>
      <c r="G601" s="45"/>
      <c r="H601" s="45"/>
    </row>
    <row r="602" spans="6:8" ht="12.75">
      <c r="F602" s="45"/>
      <c r="G602" s="45"/>
      <c r="H602" s="45"/>
    </row>
    <row r="603" spans="6:8" ht="12.75">
      <c r="F603" s="45"/>
      <c r="G603" s="45"/>
      <c r="H603" s="45"/>
    </row>
    <row r="604" spans="6:8" ht="12.75">
      <c r="F604" s="45"/>
      <c r="G604" s="45"/>
      <c r="H604" s="45"/>
    </row>
    <row r="605" spans="6:8" ht="12.75">
      <c r="F605" s="45"/>
      <c r="G605" s="45"/>
      <c r="H605" s="45"/>
    </row>
    <row r="606" spans="6:8" ht="12.75">
      <c r="F606" s="45"/>
      <c r="G606" s="45"/>
      <c r="H606" s="45"/>
    </row>
    <row r="607" spans="6:8" ht="12.75">
      <c r="F607" s="45"/>
      <c r="G607" s="45"/>
      <c r="H607" s="45"/>
    </row>
    <row r="608" spans="6:8" ht="12.75">
      <c r="F608" s="45"/>
      <c r="G608" s="45"/>
      <c r="H608" s="45"/>
    </row>
    <row r="609" spans="6:8" ht="12.75">
      <c r="F609" s="45"/>
      <c r="G609" s="45"/>
      <c r="H609" s="45"/>
    </row>
    <row r="610" ht="12.75">
      <c r="H610" s="45"/>
    </row>
    <row r="611" spans="6:8" ht="12.75">
      <c r="F611" s="45"/>
      <c r="G611" s="45"/>
      <c r="H611" s="45"/>
    </row>
    <row r="612" ht="12.75">
      <c r="H612" s="45"/>
    </row>
    <row r="613" ht="12.75">
      <c r="H613" s="45"/>
    </row>
    <row r="614" spans="6:8" ht="12.75">
      <c r="F614" s="45"/>
      <c r="G614" s="45"/>
      <c r="H614" s="45"/>
    </row>
    <row r="615" spans="6:8" ht="12.75">
      <c r="F615" s="45"/>
      <c r="G615" s="45"/>
      <c r="H615" s="45"/>
    </row>
    <row r="616" spans="6:8" ht="12.75">
      <c r="F616" s="45"/>
      <c r="G616" s="45"/>
      <c r="H616" s="45"/>
    </row>
    <row r="617" spans="6:8" ht="12.75">
      <c r="F617" s="45"/>
      <c r="G617" s="45"/>
      <c r="H617" s="45"/>
    </row>
    <row r="618" spans="6:8" ht="12.75">
      <c r="F618" s="45"/>
      <c r="G618" s="45"/>
      <c r="H618" s="45"/>
    </row>
    <row r="619" spans="6:8" ht="12.75">
      <c r="F619" s="45"/>
      <c r="G619" s="45"/>
      <c r="H619" s="45"/>
    </row>
    <row r="620" ht="12.75">
      <c r="H620" s="45"/>
    </row>
    <row r="621" ht="12.75">
      <c r="H621" s="45"/>
    </row>
    <row r="622" spans="6:8" ht="12.75">
      <c r="F622" s="45"/>
      <c r="G622" s="45"/>
      <c r="H622" s="45"/>
    </row>
    <row r="623" ht="12.75">
      <c r="H623" s="45"/>
    </row>
    <row r="624" ht="12.75">
      <c r="H624" s="45"/>
    </row>
    <row r="625" spans="6:7" ht="12.75">
      <c r="F625" s="45"/>
      <c r="G625" s="45"/>
    </row>
    <row r="626" ht="12.75">
      <c r="H626" s="45"/>
    </row>
    <row r="642" ht="12.75">
      <c r="B642" s="34"/>
    </row>
  </sheetData>
  <hyperlinks>
    <hyperlink ref="A1" r:id="rId1" display="AUDI"/>
    <hyperlink ref="L1" r:id="rId2" display="прокладка коллектора впускного"/>
    <hyperlink ref="M1" r:id="rId3" display="Прокладка картера впускного коллектора "/>
    <hyperlink ref="N1" r:id="rId4" display="хомут глушителя двойной "/>
  </hyperlinks>
  <printOptions/>
  <pageMargins left="0.75" right="0.75" top="1" bottom="1" header="0.5118055555555556" footer="0.5118055555555556"/>
  <pageSetup horizontalDpi="300" verticalDpi="300" orientation="landscape" paperSize="9"/>
  <legacyDrawing r:id="rId6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68"/>
  <sheetViews>
    <sheetView tabSelected="1" zoomScale="85" zoomScaleNormal="85" workbookViewId="0" topLeftCell="A1">
      <pane ySplit="3" topLeftCell="A16" activePane="bottomLeft" state="frozen"/>
      <selection pane="topLeft" activeCell="A1" sqref="A1"/>
      <selection pane="bottomLeft" activeCell="N56" sqref="N56"/>
    </sheetView>
  </sheetViews>
  <sheetFormatPr defaultColWidth="9.00390625" defaultRowHeight="12.75"/>
  <cols>
    <col min="1" max="1" width="14.125" style="1" customWidth="1"/>
    <col min="2" max="2" width="0" style="1" hidden="1" customWidth="1"/>
    <col min="3" max="3" width="15.625" style="1" customWidth="1"/>
    <col min="4" max="4" width="13.375" style="1" customWidth="1"/>
    <col min="5" max="5" width="15.25390625" style="1" customWidth="1"/>
    <col min="6" max="6" width="13.125" style="1" customWidth="1"/>
    <col min="7" max="7" width="14.625" style="1" customWidth="1"/>
    <col min="8" max="8" width="14.125" style="1" customWidth="1"/>
  </cols>
  <sheetData>
    <row r="1" ht="12.75">
      <c r="A1" s="79" t="s">
        <v>4479</v>
      </c>
    </row>
    <row r="2" spans="1:12" ht="53.25" customHeight="1">
      <c r="A2" s="2" t="s">
        <v>4480</v>
      </c>
      <c r="B2" s="35" t="s">
        <v>2905</v>
      </c>
      <c r="C2" s="35" t="s">
        <v>1</v>
      </c>
      <c r="D2" s="35" t="s">
        <v>1162</v>
      </c>
      <c r="E2" s="35" t="s">
        <v>4141</v>
      </c>
      <c r="F2" s="35" t="s">
        <v>4481</v>
      </c>
      <c r="G2" s="35" t="s">
        <v>4482</v>
      </c>
      <c r="H2" s="35" t="s">
        <v>1163</v>
      </c>
      <c r="I2" s="35"/>
      <c r="J2" s="35"/>
      <c r="K2" s="35"/>
      <c r="L2" s="35"/>
    </row>
    <row r="3" spans="1:11" ht="12.75">
      <c r="A3" s="36"/>
      <c r="B3" s="37"/>
      <c r="C3" s="37"/>
      <c r="D3" s="37"/>
      <c r="E3" s="37"/>
      <c r="F3" s="37"/>
      <c r="G3" s="37"/>
      <c r="H3" s="40"/>
      <c r="I3" s="63"/>
      <c r="J3" s="63"/>
      <c r="K3" s="63"/>
    </row>
    <row r="4" spans="1:7" ht="12.75">
      <c r="A4" s="1" t="s">
        <v>4020</v>
      </c>
      <c r="F4" s="50"/>
      <c r="G4" s="50"/>
    </row>
    <row r="5" spans="1:7" ht="12.75">
      <c r="A5" s="1" t="s">
        <v>4022</v>
      </c>
      <c r="B5" s="1" t="s">
        <v>4022</v>
      </c>
      <c r="C5" s="1" t="s">
        <v>4483</v>
      </c>
      <c r="F5" s="33" t="s">
        <v>4023</v>
      </c>
      <c r="G5" s="50"/>
    </row>
    <row r="6" spans="1:7" ht="12.75">
      <c r="A6" s="1" t="s">
        <v>4027</v>
      </c>
      <c r="B6" s="53" t="s">
        <v>4484</v>
      </c>
      <c r="C6" s="1" t="s">
        <v>4485</v>
      </c>
      <c r="D6" s="60"/>
      <c r="F6" s="50"/>
      <c r="G6" s="50"/>
    </row>
    <row r="7" spans="1:7" ht="12.75">
      <c r="A7" s="1" t="s">
        <v>4486</v>
      </c>
      <c r="F7" s="50"/>
      <c r="G7" s="50"/>
    </row>
    <row r="8" spans="1:7" ht="12.75">
      <c r="A8" s="1" t="s">
        <v>4030</v>
      </c>
      <c r="B8" s="53" t="s">
        <v>4484</v>
      </c>
      <c r="C8" s="1" t="s">
        <v>4485</v>
      </c>
      <c r="D8" s="60"/>
      <c r="F8" s="50"/>
      <c r="G8" s="50"/>
    </row>
    <row r="9" spans="1:7" ht="12.75">
      <c r="A9" s="1" t="s">
        <v>4487</v>
      </c>
      <c r="F9" s="50"/>
      <c r="G9" s="50"/>
    </row>
    <row r="10" spans="1:7" ht="12.75">
      <c r="A10" s="1" t="s">
        <v>4488</v>
      </c>
      <c r="B10" s="53" t="s">
        <v>4489</v>
      </c>
      <c r="C10" s="53" t="s">
        <v>4490</v>
      </c>
      <c r="D10" s="53"/>
      <c r="F10" s="50"/>
      <c r="G10" s="50"/>
    </row>
    <row r="11" spans="1:5" ht="12.75">
      <c r="A11" s="1" t="s">
        <v>4491</v>
      </c>
      <c r="B11" s="1" t="s">
        <v>2905</v>
      </c>
      <c r="C11" s="1" t="s">
        <v>4492</v>
      </c>
      <c r="E11" s="1" t="s">
        <v>4006</v>
      </c>
    </row>
    <row r="12" spans="1:7" ht="12.75">
      <c r="A12" s="1" t="s">
        <v>4493</v>
      </c>
      <c r="B12" s="1" t="s">
        <v>4494</v>
      </c>
      <c r="C12" s="1" t="s">
        <v>4495</v>
      </c>
      <c r="F12" s="33" t="s">
        <v>4023</v>
      </c>
      <c r="G12" s="50"/>
    </row>
    <row r="13" spans="1:7" ht="12.75">
      <c r="A13" s="1" t="s">
        <v>4493</v>
      </c>
      <c r="B13" s="1" t="s">
        <v>4496</v>
      </c>
      <c r="C13" s="1" t="s">
        <v>4496</v>
      </c>
      <c r="F13" s="33" t="s">
        <v>4023</v>
      </c>
      <c r="G13" s="50"/>
    </row>
    <row r="14" spans="1:7" ht="12.75">
      <c r="A14" s="1" t="s">
        <v>4493</v>
      </c>
      <c r="B14" s="1" t="s">
        <v>4497</v>
      </c>
      <c r="C14" s="1" t="s">
        <v>4497</v>
      </c>
      <c r="G14" s="50"/>
    </row>
    <row r="15" spans="1:4" ht="12.75">
      <c r="A15" s="1" t="s">
        <v>4498</v>
      </c>
      <c r="C15" s="1" t="s">
        <v>4499</v>
      </c>
      <c r="D15" s="1" t="s">
        <v>3099</v>
      </c>
    </row>
    <row r="16" spans="1:6" ht="12.75">
      <c r="A16" s="1" t="s">
        <v>4500</v>
      </c>
      <c r="C16" s="1" t="s">
        <v>4499</v>
      </c>
      <c r="E16" s="1" t="s">
        <v>4162</v>
      </c>
      <c r="F16" s="50"/>
    </row>
    <row r="17" spans="1:4" ht="12.75">
      <c r="A17" s="1" t="s">
        <v>4501</v>
      </c>
      <c r="B17" s="53" t="s">
        <v>4502</v>
      </c>
      <c r="C17" s="53" t="s">
        <v>4502</v>
      </c>
      <c r="D17" s="53"/>
    </row>
    <row r="18" spans="1:3" ht="12.75">
      <c r="A18" s="1" t="s">
        <v>4501</v>
      </c>
      <c r="B18" s="1" t="s">
        <v>4503</v>
      </c>
      <c r="C18" s="1" t="s">
        <v>4503</v>
      </c>
    </row>
    <row r="19" spans="1:6" ht="12.75">
      <c r="A19" s="1" t="s">
        <v>4501</v>
      </c>
      <c r="B19" s="1" t="s">
        <v>4504</v>
      </c>
      <c r="C19" s="1" t="s">
        <v>4504</v>
      </c>
      <c r="F19" s="50"/>
    </row>
    <row r="20" spans="1:3" ht="12.75">
      <c r="A20" s="1" t="s">
        <v>4505</v>
      </c>
      <c r="B20" s="53" t="s">
        <v>4502</v>
      </c>
      <c r="C20" s="53" t="s">
        <v>4502</v>
      </c>
    </row>
    <row r="21" spans="1:3" ht="12.75">
      <c r="A21" s="1" t="s">
        <v>4505</v>
      </c>
      <c r="B21" s="1" t="s">
        <v>4504</v>
      </c>
      <c r="C21" s="1" t="s">
        <v>4504</v>
      </c>
    </row>
    <row r="22" spans="1:3" ht="12.75">
      <c r="A22" s="1" t="s">
        <v>4057</v>
      </c>
      <c r="B22" s="1" t="s">
        <v>4506</v>
      </c>
      <c r="C22" s="1" t="s">
        <v>4497</v>
      </c>
    </row>
    <row r="23" ht="12.75">
      <c r="A23" s="1" t="s">
        <v>4507</v>
      </c>
    </row>
    <row r="24" ht="12.75">
      <c r="A24" s="1" t="s">
        <v>4508</v>
      </c>
    </row>
    <row r="25" spans="1:7" ht="12.75">
      <c r="A25" s="1" t="s">
        <v>4509</v>
      </c>
      <c r="C25" s="1" t="s">
        <v>4503</v>
      </c>
      <c r="G25" s="1" t="s">
        <v>4510</v>
      </c>
    </row>
    <row r="26" spans="1:7" ht="12.75">
      <c r="A26" s="1" t="s">
        <v>4511</v>
      </c>
      <c r="C26" s="1" t="s">
        <v>4503</v>
      </c>
      <c r="G26" s="1" t="s">
        <v>4510</v>
      </c>
    </row>
    <row r="27" spans="1:3" ht="12.75">
      <c r="A27" s="1" t="s">
        <v>4512</v>
      </c>
      <c r="B27" s="1" t="s">
        <v>4502</v>
      </c>
      <c r="C27" s="1" t="s">
        <v>4502</v>
      </c>
    </row>
    <row r="28" spans="1:3" ht="12.75">
      <c r="A28" s="1" t="s">
        <v>4512</v>
      </c>
      <c r="B28" s="1" t="s">
        <v>4504</v>
      </c>
      <c r="C28" s="1" t="s">
        <v>4504</v>
      </c>
    </row>
    <row r="29" spans="1:3" ht="12.75">
      <c r="A29" s="1" t="s">
        <v>4513</v>
      </c>
      <c r="B29" s="1" t="s">
        <v>4502</v>
      </c>
      <c r="C29" s="1" t="s">
        <v>4502</v>
      </c>
    </row>
    <row r="30" spans="1:3" ht="12.75">
      <c r="A30" s="1" t="s">
        <v>4513</v>
      </c>
      <c r="B30" s="1" t="s">
        <v>4504</v>
      </c>
      <c r="C30" s="1" t="s">
        <v>4504</v>
      </c>
    </row>
    <row r="31" spans="1:3" ht="12.75">
      <c r="A31" s="1" t="s">
        <v>4513</v>
      </c>
      <c r="B31" s="1" t="s">
        <v>4504</v>
      </c>
      <c r="C31" s="1" t="s">
        <v>4504</v>
      </c>
    </row>
    <row r="32" spans="1:3" ht="12.75">
      <c r="A32" s="1" t="s">
        <v>4513</v>
      </c>
      <c r="B32" s="1" t="s">
        <v>4497</v>
      </c>
      <c r="C32" s="1" t="s">
        <v>4497</v>
      </c>
    </row>
    <row r="33" spans="1:3" ht="12.75">
      <c r="A33" s="1" t="s">
        <v>4514</v>
      </c>
      <c r="B33" s="1" t="s">
        <v>4502</v>
      </c>
      <c r="C33" s="1" t="s">
        <v>4502</v>
      </c>
    </row>
    <row r="34" spans="1:4" ht="12.75">
      <c r="A34" s="1" t="s">
        <v>4514</v>
      </c>
      <c r="C34" s="1" t="s">
        <v>4503</v>
      </c>
      <c r="D34" s="1" t="s">
        <v>4515</v>
      </c>
    </row>
    <row r="35" spans="1:5" ht="12.75">
      <c r="A35" s="1" t="s">
        <v>4514</v>
      </c>
      <c r="C35" s="1" t="s">
        <v>4516</v>
      </c>
      <c r="D35" s="1" t="s">
        <v>4515</v>
      </c>
      <c r="E35" s="1" t="s">
        <v>4006</v>
      </c>
    </row>
    <row r="36" spans="1:7" ht="12.75">
      <c r="A36" s="1" t="s">
        <v>4517</v>
      </c>
      <c r="C36" s="1" t="s">
        <v>4518</v>
      </c>
      <c r="G36" s="1" t="s">
        <v>4519</v>
      </c>
    </row>
    <row r="37" spans="1:7" ht="12.75">
      <c r="A37" s="1" t="s">
        <v>4520</v>
      </c>
      <c r="B37" s="1" t="s">
        <v>4518</v>
      </c>
      <c r="C37" s="1" t="s">
        <v>4518</v>
      </c>
      <c r="G37" s="1" t="s">
        <v>4519</v>
      </c>
    </row>
    <row r="38" spans="1:3" ht="12.75">
      <c r="A38" s="1" t="s">
        <v>4521</v>
      </c>
      <c r="B38" s="1" t="s">
        <v>4496</v>
      </c>
      <c r="C38" s="1" t="s">
        <v>4496</v>
      </c>
    </row>
    <row r="39" spans="1:7" ht="12.75">
      <c r="A39" s="1" t="s">
        <v>4522</v>
      </c>
      <c r="B39" s="1" t="s">
        <v>4497</v>
      </c>
      <c r="C39" s="1" t="s">
        <v>4497</v>
      </c>
      <c r="D39" s="45">
        <v>2875038300</v>
      </c>
      <c r="G39" s="1" t="s">
        <v>4523</v>
      </c>
    </row>
    <row r="40" spans="1:7" ht="12.75">
      <c r="A40" s="1" t="s">
        <v>4522</v>
      </c>
      <c r="C40" s="1" t="s">
        <v>4524</v>
      </c>
      <c r="D40" s="45">
        <v>2875038300</v>
      </c>
      <c r="G40" s="1" t="s">
        <v>4523</v>
      </c>
    </row>
    <row r="41" spans="1:8" ht="12.75">
      <c r="A41" s="1" t="s">
        <v>4525</v>
      </c>
      <c r="C41" s="1" t="s">
        <v>4524</v>
      </c>
      <c r="G41" s="1" t="s">
        <v>4523</v>
      </c>
      <c r="H41" t="s">
        <v>4526</v>
      </c>
    </row>
    <row r="42" spans="1:5" ht="12.75">
      <c r="A42" s="1" t="s">
        <v>4527</v>
      </c>
      <c r="C42" s="1" t="s">
        <v>4528</v>
      </c>
      <c r="E42" s="1" t="s">
        <v>4006</v>
      </c>
    </row>
    <row r="43" spans="1:7" ht="12.75">
      <c r="A43" s="1" t="s">
        <v>4529</v>
      </c>
      <c r="C43" s="1" t="s">
        <v>4530</v>
      </c>
      <c r="G43" s="1" t="s">
        <v>4523</v>
      </c>
    </row>
    <row r="44" spans="1:7" ht="12.75">
      <c r="A44" s="1" t="s">
        <v>4529</v>
      </c>
      <c r="C44" s="1" t="s">
        <v>4524</v>
      </c>
      <c r="G44" s="1" t="s">
        <v>4523</v>
      </c>
    </row>
    <row r="45" spans="1:8" ht="12.75">
      <c r="A45" s="1" t="s">
        <v>4531</v>
      </c>
      <c r="C45" s="1" t="s">
        <v>4532</v>
      </c>
      <c r="H45" s="1" t="s">
        <v>4533</v>
      </c>
    </row>
    <row r="46" spans="1:5" ht="12.75">
      <c r="A46" s="1" t="s">
        <v>4534</v>
      </c>
      <c r="C46" s="1" t="s">
        <v>4530</v>
      </c>
      <c r="E46" s="1" t="s">
        <v>65</v>
      </c>
    </row>
    <row r="47" ht="12.75">
      <c r="A47" s="1" t="s">
        <v>4535</v>
      </c>
    </row>
    <row r="48" ht="12.75">
      <c r="A48" s="1" t="s">
        <v>4536</v>
      </c>
    </row>
    <row r="49" ht="12.75">
      <c r="A49" s="1" t="s">
        <v>4537</v>
      </c>
    </row>
    <row r="50" spans="1:3" ht="12.75">
      <c r="A50" s="1" t="s">
        <v>4538</v>
      </c>
      <c r="B50" s="1" t="s">
        <v>4539</v>
      </c>
      <c r="C50" s="1" t="s">
        <v>4539</v>
      </c>
    </row>
    <row r="51" spans="1:3" ht="12.75">
      <c r="A51" s="1" t="s">
        <v>1862</v>
      </c>
      <c r="B51" s="1" t="s">
        <v>4506</v>
      </c>
      <c r="C51" s="1" t="s">
        <v>4497</v>
      </c>
    </row>
    <row r="52" spans="1:8" ht="12.75">
      <c r="A52" s="1" t="s">
        <v>4540</v>
      </c>
      <c r="C52" s="1" t="s">
        <v>4495</v>
      </c>
      <c r="D52" s="1" t="s">
        <v>3099</v>
      </c>
      <c r="H52" s="1" t="s">
        <v>4533</v>
      </c>
    </row>
    <row r="53" spans="1:3" ht="12.75">
      <c r="A53" s="1" t="s">
        <v>4541</v>
      </c>
      <c r="B53" s="1" t="s">
        <v>4542</v>
      </c>
      <c r="C53" s="1" t="s">
        <v>4543</v>
      </c>
    </row>
    <row r="54" spans="1:3" ht="12.75">
      <c r="A54" s="1" t="s">
        <v>4541</v>
      </c>
      <c r="B54" s="1" t="s">
        <v>4544</v>
      </c>
      <c r="C54" s="1" t="s">
        <v>4545</v>
      </c>
    </row>
    <row r="55" ht="12.75">
      <c r="A55" s="1" t="s">
        <v>4546</v>
      </c>
    </row>
    <row r="56" spans="3:6" ht="12.75">
      <c r="C56" s="1" t="s">
        <v>4547</v>
      </c>
      <c r="F56" s="1" t="s">
        <v>3012</v>
      </c>
    </row>
    <row r="57" spans="2:8" ht="12.75">
      <c r="B57" s="1" t="s">
        <v>4484</v>
      </c>
      <c r="C57" s="1" t="s">
        <v>4548</v>
      </c>
      <c r="F57" s="33" t="s">
        <v>4023</v>
      </c>
      <c r="H57" s="1" t="s">
        <v>4533</v>
      </c>
    </row>
    <row r="58" spans="2:8" ht="12.75">
      <c r="B58" s="1" t="s">
        <v>4022</v>
      </c>
      <c r="C58" s="1" t="s">
        <v>4549</v>
      </c>
      <c r="F58" s="33" t="s">
        <v>4023</v>
      </c>
      <c r="H58" s="1" t="s">
        <v>4533</v>
      </c>
    </row>
    <row r="59" spans="2:8" ht="12.75">
      <c r="B59" s="1" t="s">
        <v>4489</v>
      </c>
      <c r="C59" s="1" t="s">
        <v>4550</v>
      </c>
      <c r="H59" s="1" t="s">
        <v>4533</v>
      </c>
    </row>
    <row r="60" spans="2:8" ht="12.75">
      <c r="B60" s="1" t="s">
        <v>4494</v>
      </c>
      <c r="C60" s="1" t="s">
        <v>4551</v>
      </c>
      <c r="H60" s="1" t="s">
        <v>4533</v>
      </c>
    </row>
    <row r="61" spans="2:8" ht="12.75">
      <c r="B61" s="1" t="s">
        <v>4506</v>
      </c>
      <c r="C61" s="1" t="s">
        <v>4552</v>
      </c>
      <c r="H61" s="1" t="s">
        <v>4533</v>
      </c>
    </row>
    <row r="62" spans="3:8" ht="12.75">
      <c r="C62" s="1" t="s">
        <v>4553</v>
      </c>
      <c r="H62" s="1" t="s">
        <v>4533</v>
      </c>
    </row>
    <row r="63" spans="3:4" ht="12.75">
      <c r="C63" s="1" t="s">
        <v>4554</v>
      </c>
      <c r="D63" s="80">
        <v>2875038300</v>
      </c>
    </row>
    <row r="64" spans="3:4" ht="12.75">
      <c r="C64" s="1" t="s">
        <v>4555</v>
      </c>
      <c r="D64" s="80">
        <v>2875038300</v>
      </c>
    </row>
    <row r="65" spans="3:4" ht="12.75">
      <c r="C65" s="1" t="s">
        <v>4556</v>
      </c>
      <c r="D65" s="80">
        <v>2875038300</v>
      </c>
    </row>
    <row r="66" spans="3:4" ht="12.75">
      <c r="C66" s="1" t="s">
        <v>4557</v>
      </c>
      <c r="D66" s="80">
        <v>2875038300</v>
      </c>
    </row>
    <row r="67" spans="3:4" ht="12.75">
      <c r="C67" s="1" t="s">
        <v>4558</v>
      </c>
      <c r="D67" s="80">
        <v>2875038300</v>
      </c>
    </row>
    <row r="68" spans="3:4" ht="12.75">
      <c r="C68" s="1" t="s">
        <v>4559</v>
      </c>
      <c r="D68" s="80">
        <v>2875038300</v>
      </c>
    </row>
  </sheetData>
  <hyperlinks>
    <hyperlink ref="A2" r:id="rId1" display="двигатель  Kia"/>
    <hyperlink ref="F5" r:id="rId2" display="256 - 272"/>
    <hyperlink ref="F12" r:id="rId3" display="256 - 272"/>
    <hyperlink ref="F13" r:id="rId4" display="256 - 272"/>
    <hyperlink ref="F57" r:id="rId5" display="256 - 272"/>
    <hyperlink ref="F58" r:id="rId6" display="256 - 272"/>
  </hyperlinks>
  <printOptions/>
  <pageMargins left="0.75" right="0.75" top="1" bottom="1" header="0.5118055555555556" footer="0.5118055555555556"/>
  <pageSetup horizontalDpi="300" verticalDpi="300" orientation="portrait" paperSize="9"/>
  <legacyDrawing r:id="rId8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153"/>
  <sheetViews>
    <sheetView zoomScale="85" zoomScaleNormal="85" workbookViewId="0" topLeftCell="A1">
      <pane ySplit="3" topLeftCell="A6" activePane="bottomLeft" state="frozen"/>
      <selection pane="topLeft" activeCell="A1" sqref="A1"/>
      <selection pane="bottomLeft" activeCell="D130" sqref="D130"/>
    </sheetView>
  </sheetViews>
  <sheetFormatPr defaultColWidth="9.00390625" defaultRowHeight="12.75"/>
  <cols>
    <col min="1" max="1" width="13.125" style="1" customWidth="1"/>
    <col min="2" max="2" width="10.625" style="1" customWidth="1"/>
    <col min="3" max="3" width="14.00390625" style="1" customWidth="1"/>
    <col min="4" max="4" width="11.375" style="1" customWidth="1"/>
    <col min="5" max="5" width="13.00390625" style="1" customWidth="1"/>
    <col min="6" max="6" width="9.125" style="1" customWidth="1"/>
    <col min="7" max="7" width="12.375" style="1" customWidth="1"/>
    <col min="8" max="8" width="14.125" style="1" customWidth="1"/>
  </cols>
  <sheetData>
    <row r="1" ht="12.75">
      <c r="A1" s="1" t="s">
        <v>4560</v>
      </c>
    </row>
    <row r="2" spans="1:8" ht="42" customHeight="1">
      <c r="A2" s="2" t="s">
        <v>509</v>
      </c>
      <c r="B2" s="35" t="s">
        <v>500</v>
      </c>
      <c r="C2" s="35" t="s">
        <v>501</v>
      </c>
      <c r="D2" s="35" t="s">
        <v>3603</v>
      </c>
      <c r="E2" s="35" t="s">
        <v>1163</v>
      </c>
      <c r="F2" s="35"/>
      <c r="G2" s="35"/>
      <c r="H2" s="35"/>
    </row>
    <row r="3" spans="1:11" ht="12.75">
      <c r="A3" s="36"/>
      <c r="B3" s="37"/>
      <c r="C3" s="37"/>
      <c r="D3" s="37"/>
      <c r="E3" s="37"/>
      <c r="F3" s="37"/>
      <c r="G3" s="37"/>
      <c r="H3" s="40"/>
      <c r="I3" s="63"/>
      <c r="J3" s="63"/>
      <c r="K3" s="63"/>
    </row>
    <row r="4" spans="1:3" ht="12.75">
      <c r="A4" s="1" t="s">
        <v>4561</v>
      </c>
      <c r="B4" s="1" t="s">
        <v>1083</v>
      </c>
      <c r="C4" s="45"/>
    </row>
    <row r="5" spans="1:4" ht="12.75">
      <c r="A5" s="1" t="s">
        <v>4562</v>
      </c>
      <c r="B5" s="1" t="s">
        <v>4563</v>
      </c>
      <c r="C5" s="45"/>
      <c r="D5" s="33" t="s">
        <v>4564</v>
      </c>
    </row>
    <row r="6" ht="12.75">
      <c r="A6" s="1" t="s">
        <v>4565</v>
      </c>
    </row>
    <row r="7" ht="12.75">
      <c r="A7" s="1" t="s">
        <v>4566</v>
      </c>
    </row>
    <row r="8" ht="12.75">
      <c r="A8" s="1" t="s">
        <v>4567</v>
      </c>
    </row>
    <row r="9" spans="1:7" ht="12.75">
      <c r="A9" s="1" t="s">
        <v>4568</v>
      </c>
      <c r="F9" s="50"/>
      <c r="G9" s="50"/>
    </row>
    <row r="10" spans="1:3" ht="12.75">
      <c r="A10" s="1" t="s">
        <v>4569</v>
      </c>
      <c r="B10" s="53"/>
      <c r="C10" s="53"/>
    </row>
    <row r="11" spans="1:7" ht="12.75">
      <c r="A11" s="1" t="s">
        <v>4570</v>
      </c>
      <c r="F11" s="50"/>
      <c r="G11" s="50"/>
    </row>
    <row r="12" spans="1:7" ht="12.75">
      <c r="A12" s="1" t="s">
        <v>4571</v>
      </c>
      <c r="F12" s="50"/>
      <c r="G12" s="50"/>
    </row>
    <row r="13" spans="1:7" ht="12.75">
      <c r="A13" s="1" t="s">
        <v>4572</v>
      </c>
      <c r="B13" s="53"/>
      <c r="C13" s="53"/>
      <c r="F13" s="50"/>
      <c r="G13" s="50"/>
    </row>
    <row r="14" ht="12.75">
      <c r="A14" s="1" t="s">
        <v>4573</v>
      </c>
    </row>
    <row r="15" ht="12.75">
      <c r="A15" s="1" t="s">
        <v>4574</v>
      </c>
    </row>
    <row r="16" ht="12.75">
      <c r="A16" s="1" t="s">
        <v>4575</v>
      </c>
    </row>
    <row r="17" spans="1:2" ht="12.75">
      <c r="A17" s="1" t="s">
        <v>4576</v>
      </c>
      <c r="B17" s="1" t="s">
        <v>4577</v>
      </c>
    </row>
    <row r="18" spans="1:2" ht="12.75">
      <c r="A18" s="1" t="s">
        <v>4578</v>
      </c>
      <c r="B18" s="1" t="s">
        <v>4577</v>
      </c>
    </row>
    <row r="19" spans="1:2" ht="12.75">
      <c r="A19" s="1" t="s">
        <v>4579</v>
      </c>
      <c r="B19" s="1" t="s">
        <v>4577</v>
      </c>
    </row>
    <row r="20" spans="1:2" ht="12.75">
      <c r="A20" s="1" t="s">
        <v>4580</v>
      </c>
      <c r="B20" s="1" t="s">
        <v>4577</v>
      </c>
    </row>
    <row r="21" ht="12.75">
      <c r="A21" s="1" t="s">
        <v>4581</v>
      </c>
    </row>
    <row r="22" spans="1:2" ht="12.75">
      <c r="A22" s="1" t="s">
        <v>4582</v>
      </c>
      <c r="B22" s="1" t="s">
        <v>4577</v>
      </c>
    </row>
    <row r="23" spans="1:5" ht="12.75">
      <c r="A23" s="1" t="s">
        <v>4583</v>
      </c>
      <c r="B23" s="1" t="s">
        <v>4584</v>
      </c>
      <c r="C23" s="45"/>
      <c r="D23" s="33" t="s">
        <v>4564</v>
      </c>
      <c r="E23" s="45">
        <v>166110</v>
      </c>
    </row>
    <row r="24" spans="1:5" ht="12.75">
      <c r="A24" s="1" t="s">
        <v>4585</v>
      </c>
      <c r="B24" s="1" t="s">
        <v>4584</v>
      </c>
      <c r="D24" s="33" t="s">
        <v>4564</v>
      </c>
      <c r="E24" s="45">
        <v>166110</v>
      </c>
    </row>
    <row r="25" spans="1:5" ht="12.75">
      <c r="A25" s="1" t="s">
        <v>4586</v>
      </c>
      <c r="B25" s="1" t="s">
        <v>4584</v>
      </c>
      <c r="C25" s="45"/>
      <c r="E25" s="45">
        <v>166110</v>
      </c>
    </row>
    <row r="26" ht="12.75">
      <c r="A26" s="1" t="s">
        <v>4587</v>
      </c>
    </row>
    <row r="27" ht="12.75">
      <c r="A27" s="1" t="s">
        <v>4588</v>
      </c>
    </row>
    <row r="28" ht="12.75">
      <c r="A28" s="1" t="s">
        <v>4589</v>
      </c>
    </row>
    <row r="29" ht="12.75">
      <c r="A29" s="1" t="s">
        <v>4590</v>
      </c>
    </row>
    <row r="30" ht="12.75">
      <c r="A30" s="1" t="s">
        <v>4591</v>
      </c>
    </row>
    <row r="31" ht="12.75">
      <c r="A31" s="1" t="s">
        <v>4592</v>
      </c>
    </row>
    <row r="32" ht="12.75">
      <c r="A32" s="1" t="s">
        <v>4593</v>
      </c>
    </row>
    <row r="33" ht="12.75">
      <c r="A33" s="1" t="s">
        <v>4594</v>
      </c>
    </row>
    <row r="34" ht="12.75">
      <c r="A34" s="1" t="s">
        <v>4595</v>
      </c>
    </row>
    <row r="35" ht="12.75">
      <c r="A35" s="1" t="s">
        <v>4596</v>
      </c>
    </row>
    <row r="36" ht="12.75">
      <c r="A36" s="1" t="s">
        <v>4597</v>
      </c>
    </row>
    <row r="37" ht="12.75">
      <c r="A37" s="1" t="s">
        <v>4598</v>
      </c>
    </row>
    <row r="38" spans="1:3" ht="12.75">
      <c r="A38" s="1" t="s">
        <v>4599</v>
      </c>
      <c r="B38" s="1" t="s">
        <v>4600</v>
      </c>
      <c r="C38" s="45"/>
    </row>
    <row r="39" ht="12.75">
      <c r="A39" s="1" t="s">
        <v>4601</v>
      </c>
    </row>
    <row r="40" ht="12.75">
      <c r="A40" s="1" t="s">
        <v>4602</v>
      </c>
    </row>
    <row r="41" spans="1:3" ht="12.75">
      <c r="A41" s="1" t="s">
        <v>4603</v>
      </c>
      <c r="B41" s="1" t="s">
        <v>4600</v>
      </c>
      <c r="C41" s="45"/>
    </row>
    <row r="42" spans="1:3" ht="12.75">
      <c r="A42" s="1" t="s">
        <v>4604</v>
      </c>
      <c r="B42" s="1" t="s">
        <v>1083</v>
      </c>
      <c r="C42" s="45"/>
    </row>
    <row r="43" spans="1:3" ht="12.75">
      <c r="A43" s="1" t="s">
        <v>4604</v>
      </c>
      <c r="B43" s="1" t="s">
        <v>1081</v>
      </c>
      <c r="C43" s="45"/>
    </row>
    <row r="44" spans="1:3" ht="12.75">
      <c r="A44" s="1" t="s">
        <v>4605</v>
      </c>
      <c r="B44" s="1" t="s">
        <v>1083</v>
      </c>
      <c r="C44" s="45"/>
    </row>
    <row r="45" spans="1:3" ht="12.75">
      <c r="A45" s="1" t="s">
        <v>4605</v>
      </c>
      <c r="B45" s="1" t="s">
        <v>1081</v>
      </c>
      <c r="C45" s="45"/>
    </row>
    <row r="46" ht="12.75">
      <c r="A46" s="1" t="s">
        <v>4606</v>
      </c>
    </row>
    <row r="47" ht="12.75">
      <c r="A47" s="1" t="s">
        <v>4607</v>
      </c>
    </row>
    <row r="48" ht="12.75">
      <c r="A48" s="1" t="s">
        <v>4608</v>
      </c>
    </row>
    <row r="49" ht="12.75">
      <c r="A49" s="1" t="s">
        <v>4609</v>
      </c>
    </row>
    <row r="50" spans="1:3" ht="12.75">
      <c r="A50" s="1" t="s">
        <v>4610</v>
      </c>
      <c r="B50" s="1" t="s">
        <v>4611</v>
      </c>
      <c r="C50" s="45"/>
    </row>
    <row r="51" spans="1:3" ht="12.75">
      <c r="A51" s="1" t="s">
        <v>4612</v>
      </c>
      <c r="B51" s="1" t="s">
        <v>4613</v>
      </c>
      <c r="C51" s="45"/>
    </row>
    <row r="52" ht="12.75">
      <c r="A52" s="1" t="s">
        <v>4614</v>
      </c>
    </row>
    <row r="53" ht="12.75">
      <c r="A53" s="1" t="s">
        <v>4615</v>
      </c>
    </row>
    <row r="54" spans="1:3" ht="12.75">
      <c r="A54" s="1" t="s">
        <v>4616</v>
      </c>
      <c r="B54" s="1" t="s">
        <v>4617</v>
      </c>
      <c r="C54" s="45"/>
    </row>
    <row r="55" ht="12.75">
      <c r="A55" s="1" t="s">
        <v>4618</v>
      </c>
    </row>
    <row r="56" ht="12.75">
      <c r="A56" s="1" t="s">
        <v>4619</v>
      </c>
    </row>
    <row r="57" spans="1:3" ht="12.75">
      <c r="A57" s="1" t="s">
        <v>4620</v>
      </c>
      <c r="B57" s="1" t="s">
        <v>4600</v>
      </c>
      <c r="C57" s="45"/>
    </row>
    <row r="58" ht="12.75">
      <c r="A58" s="1" t="s">
        <v>4621</v>
      </c>
    </row>
    <row r="59" spans="1:3" ht="12.75">
      <c r="A59" s="1" t="s">
        <v>4622</v>
      </c>
      <c r="B59" s="1" t="s">
        <v>4623</v>
      </c>
      <c r="C59" s="45"/>
    </row>
    <row r="60" spans="1:3" ht="12.75">
      <c r="A60" s="1" t="s">
        <v>4622</v>
      </c>
      <c r="B60" s="1" t="s">
        <v>1081</v>
      </c>
      <c r="C60" s="45"/>
    </row>
    <row r="61" ht="12.75">
      <c r="A61" s="1" t="s">
        <v>4624</v>
      </c>
    </row>
    <row r="62" ht="12.75">
      <c r="A62" s="1" t="s">
        <v>4625</v>
      </c>
    </row>
    <row r="63" ht="12.75">
      <c r="A63" s="1" t="s">
        <v>4626</v>
      </c>
    </row>
    <row r="64" spans="1:3" ht="12.75">
      <c r="A64" s="1" t="s">
        <v>4627</v>
      </c>
      <c r="B64" s="1" t="s">
        <v>4617</v>
      </c>
      <c r="C64" s="45"/>
    </row>
    <row r="65" ht="12.75">
      <c r="A65" s="1" t="s">
        <v>4628</v>
      </c>
    </row>
    <row r="66" spans="1:3" ht="12.75">
      <c r="A66" s="1" t="s">
        <v>4629</v>
      </c>
      <c r="B66" s="1" t="s">
        <v>1083</v>
      </c>
      <c r="C66" s="45"/>
    </row>
    <row r="67" spans="1:3" ht="12.75">
      <c r="A67" s="1" t="s">
        <v>4629</v>
      </c>
      <c r="B67" s="1" t="s">
        <v>1081</v>
      </c>
      <c r="C67" s="45"/>
    </row>
    <row r="68" spans="1:4" ht="12.75">
      <c r="A68" s="1" t="s">
        <v>4630</v>
      </c>
      <c r="B68" s="1" t="s">
        <v>4631</v>
      </c>
      <c r="D68" s="33" t="s">
        <v>4564</v>
      </c>
    </row>
    <row r="69" spans="1:3" ht="12.75">
      <c r="A69" s="1" t="s">
        <v>4632</v>
      </c>
      <c r="B69" s="1" t="s">
        <v>4613</v>
      </c>
      <c r="C69" s="45"/>
    </row>
    <row r="70" ht="12.75">
      <c r="A70" s="1" t="s">
        <v>4633</v>
      </c>
    </row>
    <row r="71" ht="12.75">
      <c r="A71" s="1" t="s">
        <v>4634</v>
      </c>
    </row>
    <row r="72" ht="12.75">
      <c r="A72" s="1" t="s">
        <v>4635</v>
      </c>
    </row>
    <row r="73" spans="1:3" ht="12.75">
      <c r="A73" s="1" t="s">
        <v>4636</v>
      </c>
      <c r="B73" s="1" t="s">
        <v>4600</v>
      </c>
      <c r="C73" s="45"/>
    </row>
    <row r="74" spans="1:3" ht="12.75">
      <c r="A74" s="1" t="s">
        <v>4637</v>
      </c>
      <c r="B74" s="1" t="s">
        <v>4600</v>
      </c>
      <c r="C74" s="45"/>
    </row>
    <row r="75" ht="12.75">
      <c r="A75" s="1" t="s">
        <v>4638</v>
      </c>
    </row>
    <row r="76" ht="12.75">
      <c r="A76" s="1" t="s">
        <v>4639</v>
      </c>
    </row>
    <row r="77" spans="1:4" ht="12.75">
      <c r="A77" s="1" t="s">
        <v>4640</v>
      </c>
      <c r="B77" s="1" t="s">
        <v>4641</v>
      </c>
      <c r="D77" s="33" t="s">
        <v>4564</v>
      </c>
    </row>
    <row r="78" spans="1:4" ht="12.75">
      <c r="A78" s="1" t="s">
        <v>4642</v>
      </c>
      <c r="B78" s="1" t="s">
        <v>4643</v>
      </c>
      <c r="D78" s="33" t="s">
        <v>4564</v>
      </c>
    </row>
    <row r="79" spans="1:3" ht="12.75">
      <c r="A79" s="1" t="s">
        <v>4644</v>
      </c>
      <c r="B79" s="1" t="s">
        <v>4617</v>
      </c>
      <c r="C79" s="45"/>
    </row>
    <row r="80" ht="12.75">
      <c r="A80" s="1" t="s">
        <v>4645</v>
      </c>
    </row>
    <row r="81" spans="1:4" ht="12.75">
      <c r="A81" s="1" t="s">
        <v>4646</v>
      </c>
      <c r="B81" s="1" t="s">
        <v>4643</v>
      </c>
      <c r="D81" s="33" t="s">
        <v>4564</v>
      </c>
    </row>
    <row r="82" ht="12.75">
      <c r="A82" s="1" t="s">
        <v>4647</v>
      </c>
    </row>
    <row r="83" ht="12.75">
      <c r="A83" s="1" t="s">
        <v>4648</v>
      </c>
    </row>
    <row r="84" ht="12.75">
      <c r="A84" s="1" t="s">
        <v>4649</v>
      </c>
    </row>
    <row r="85" ht="12.75">
      <c r="A85" s="1" t="s">
        <v>4650</v>
      </c>
    </row>
    <row r="86" ht="12.75">
      <c r="A86" s="1" t="s">
        <v>4651</v>
      </c>
    </row>
    <row r="87" ht="12.75">
      <c r="A87" s="1" t="s">
        <v>4652</v>
      </c>
    </row>
    <row r="88" spans="1:4" ht="12.75">
      <c r="A88" s="1" t="s">
        <v>4653</v>
      </c>
      <c r="B88" s="1" t="s">
        <v>4641</v>
      </c>
      <c r="D88" s="33" t="s">
        <v>4564</v>
      </c>
    </row>
    <row r="89" ht="12.75">
      <c r="A89" s="1" t="s">
        <v>4654</v>
      </c>
    </row>
    <row r="90" ht="12.75">
      <c r="A90" s="1" t="s">
        <v>4655</v>
      </c>
    </row>
    <row r="91" ht="12.75">
      <c r="A91" s="1" t="s">
        <v>4656</v>
      </c>
    </row>
    <row r="92" ht="12.75">
      <c r="A92" s="1" t="s">
        <v>4657</v>
      </c>
    </row>
    <row r="93" ht="12.75">
      <c r="A93" s="1" t="s">
        <v>4658</v>
      </c>
    </row>
    <row r="94" ht="12.75">
      <c r="A94" s="1" t="s">
        <v>4659</v>
      </c>
    </row>
    <row r="95" ht="12.75">
      <c r="A95" s="1" t="s">
        <v>4660</v>
      </c>
    </row>
    <row r="96" ht="12.75">
      <c r="A96" s="1" t="s">
        <v>4661</v>
      </c>
    </row>
    <row r="97" spans="1:3" ht="12.75">
      <c r="A97" s="1" t="s">
        <v>4662</v>
      </c>
      <c r="B97" s="1" t="s">
        <v>4663</v>
      </c>
      <c r="C97" s="1" t="s">
        <v>2933</v>
      </c>
    </row>
    <row r="98" spans="1:3" ht="12.75">
      <c r="A98" s="1" t="s">
        <v>4664</v>
      </c>
      <c r="B98" s="1" t="s">
        <v>4663</v>
      </c>
      <c r="C98" s="1" t="s">
        <v>2933</v>
      </c>
    </row>
    <row r="99" spans="1:3" ht="12.75">
      <c r="A99" s="1" t="s">
        <v>4664</v>
      </c>
      <c r="B99" s="1" t="s">
        <v>4665</v>
      </c>
      <c r="C99" s="1" t="s">
        <v>2933</v>
      </c>
    </row>
    <row r="100" spans="1:3" ht="12.75">
      <c r="A100" s="1" t="s">
        <v>4666</v>
      </c>
      <c r="B100" s="1" t="s">
        <v>4663</v>
      </c>
      <c r="C100" s="1" t="s">
        <v>2933</v>
      </c>
    </row>
    <row r="101" ht="12.75">
      <c r="A101" s="1" t="s">
        <v>4667</v>
      </c>
    </row>
    <row r="102" spans="1:4" ht="12.75">
      <c r="A102" s="1" t="s">
        <v>4668</v>
      </c>
      <c r="B102" s="1" t="s">
        <v>4631</v>
      </c>
      <c r="D102" s="33" t="s">
        <v>4564</v>
      </c>
    </row>
    <row r="103" ht="12.75">
      <c r="A103" s="1" t="s">
        <v>4669</v>
      </c>
    </row>
    <row r="104" spans="1:4" ht="12.75">
      <c r="A104" s="1" t="s">
        <v>4670</v>
      </c>
      <c r="B104" s="1" t="s">
        <v>4671</v>
      </c>
      <c r="D104" s="33" t="s">
        <v>4564</v>
      </c>
    </row>
    <row r="105" ht="12.75">
      <c r="A105" s="1" t="s">
        <v>4672</v>
      </c>
    </row>
    <row r="106" spans="1:3" ht="12.75">
      <c r="A106" s="1" t="s">
        <v>4673</v>
      </c>
      <c r="B106" s="1" t="s">
        <v>4674</v>
      </c>
      <c r="C106" s="45"/>
    </row>
    <row r="107" ht="12.75">
      <c r="A107" s="1" t="s">
        <v>4675</v>
      </c>
    </row>
    <row r="108" spans="1:4" ht="12.75">
      <c r="A108" s="1" t="s">
        <v>4676</v>
      </c>
      <c r="B108" s="1" t="s">
        <v>4677</v>
      </c>
      <c r="C108" s="45"/>
      <c r="D108" s="1" t="s">
        <v>1923</v>
      </c>
    </row>
    <row r="109" ht="12.75">
      <c r="A109" s="1" t="s">
        <v>4678</v>
      </c>
    </row>
    <row r="110" spans="1:4" ht="12.75">
      <c r="A110" s="1" t="s">
        <v>4679</v>
      </c>
      <c r="B110" s="1" t="s">
        <v>4631</v>
      </c>
      <c r="D110" s="33" t="s">
        <v>4564</v>
      </c>
    </row>
    <row r="111" ht="12.75">
      <c r="A111" s="1" t="s">
        <v>4680</v>
      </c>
    </row>
    <row r="112" ht="12.75">
      <c r="A112" s="1" t="s">
        <v>4681</v>
      </c>
    </row>
    <row r="113" ht="12.75">
      <c r="A113" s="1" t="s">
        <v>4682</v>
      </c>
    </row>
    <row r="114" spans="1:4" ht="12.75">
      <c r="A114" s="1" t="s">
        <v>4683</v>
      </c>
      <c r="B114" s="1" t="s">
        <v>4677</v>
      </c>
      <c r="D114" s="33" t="s">
        <v>4564</v>
      </c>
    </row>
    <row r="115" spans="1:4" ht="12.75">
      <c r="A115" s="1" t="s">
        <v>4683</v>
      </c>
      <c r="B115" s="1" t="s">
        <v>4684</v>
      </c>
      <c r="D115" s="33" t="s">
        <v>4564</v>
      </c>
    </row>
    <row r="116" ht="12.75">
      <c r="A116" s="1" t="s">
        <v>4685</v>
      </c>
    </row>
    <row r="117" ht="12.75">
      <c r="A117" s="1" t="s">
        <v>4686</v>
      </c>
    </row>
    <row r="118" ht="12.75">
      <c r="A118" s="1" t="s">
        <v>4687</v>
      </c>
    </row>
    <row r="119" ht="12.75">
      <c r="A119" s="1" t="s">
        <v>4688</v>
      </c>
    </row>
    <row r="120" ht="12.75">
      <c r="A120" s="1" t="s">
        <v>4689</v>
      </c>
    </row>
    <row r="121" spans="1:4" ht="12.75">
      <c r="A121" s="1" t="s">
        <v>4690</v>
      </c>
      <c r="B121" s="1" t="s">
        <v>4677</v>
      </c>
      <c r="C121" s="45"/>
      <c r="D121" s="1" t="s">
        <v>1923</v>
      </c>
    </row>
    <row r="122" ht="12.75">
      <c r="A122" s="1" t="s">
        <v>4691</v>
      </c>
    </row>
    <row r="123" spans="1:4" ht="12.75">
      <c r="A123" s="1" t="s">
        <v>4692</v>
      </c>
      <c r="B123" s="1" t="s">
        <v>4684</v>
      </c>
      <c r="D123" s="33" t="s">
        <v>4564</v>
      </c>
    </row>
    <row r="124" ht="12.75">
      <c r="A124" s="1" t="s">
        <v>4693</v>
      </c>
    </row>
    <row r="125" spans="1:4" ht="12.75">
      <c r="A125" s="1" t="s">
        <v>4694</v>
      </c>
      <c r="B125" s="1" t="s">
        <v>4631</v>
      </c>
      <c r="D125" s="33" t="s">
        <v>4564</v>
      </c>
    </row>
    <row r="126" ht="12.75">
      <c r="A126" s="1" t="s">
        <v>4695</v>
      </c>
    </row>
    <row r="127" ht="12.75">
      <c r="A127" s="1" t="s">
        <v>4696</v>
      </c>
    </row>
    <row r="128" ht="12.75">
      <c r="A128" s="1" t="s">
        <v>4697</v>
      </c>
    </row>
    <row r="129" ht="12.75">
      <c r="A129" s="1" t="s">
        <v>4698</v>
      </c>
    </row>
    <row r="130" spans="1:4" ht="12.75">
      <c r="A130" s="1" t="s">
        <v>4699</v>
      </c>
      <c r="B130" s="1" t="s">
        <v>4671</v>
      </c>
      <c r="D130" s="33" t="s">
        <v>4564</v>
      </c>
    </row>
    <row r="131" spans="1:4" ht="12.75">
      <c r="A131" s="1" t="s">
        <v>4700</v>
      </c>
      <c r="B131" s="1" t="s">
        <v>4677</v>
      </c>
      <c r="D131" s="33" t="s">
        <v>4564</v>
      </c>
    </row>
    <row r="132" ht="12.75">
      <c r="A132" s="1" t="s">
        <v>4701</v>
      </c>
    </row>
    <row r="133" spans="1:3" ht="12.75">
      <c r="A133" s="1" t="s">
        <v>4702</v>
      </c>
      <c r="B133" s="1" t="s">
        <v>4703</v>
      </c>
      <c r="C133" s="45"/>
    </row>
    <row r="134" spans="1:3" ht="12.75">
      <c r="A134" s="1" t="s">
        <v>4704</v>
      </c>
      <c r="B134" s="1" t="s">
        <v>4705</v>
      </c>
      <c r="C134" s="45"/>
    </row>
    <row r="135" ht="12.75">
      <c r="A135" s="1" t="s">
        <v>4706</v>
      </c>
    </row>
    <row r="136" ht="12.75">
      <c r="A136" s="1" t="s">
        <v>4707</v>
      </c>
    </row>
    <row r="137" ht="12.75">
      <c r="A137" s="1" t="s">
        <v>4708</v>
      </c>
    </row>
    <row r="138" ht="12.75">
      <c r="A138" s="1" t="s">
        <v>4709</v>
      </c>
    </row>
    <row r="139" spans="1:3" ht="12.75">
      <c r="A139" s="1" t="s">
        <v>4710</v>
      </c>
      <c r="B139" s="1" t="s">
        <v>4705</v>
      </c>
      <c r="C139" s="45"/>
    </row>
    <row r="140" ht="12.75">
      <c r="A140" s="1" t="s">
        <v>4711</v>
      </c>
    </row>
    <row r="141" ht="12.75">
      <c r="A141" s="1" t="s">
        <v>4712</v>
      </c>
    </row>
    <row r="142" ht="12.75">
      <c r="A142" s="1" t="s">
        <v>4713</v>
      </c>
    </row>
    <row r="143" spans="1:3" ht="12.75">
      <c r="A143" s="1" t="s">
        <v>4714</v>
      </c>
      <c r="B143" s="1" t="s">
        <v>4705</v>
      </c>
      <c r="C143" s="45"/>
    </row>
    <row r="144" ht="12.75">
      <c r="A144" s="1" t="s">
        <v>4715</v>
      </c>
    </row>
    <row r="145" ht="12.75">
      <c r="A145" s="1" t="s">
        <v>4716</v>
      </c>
    </row>
    <row r="146" ht="12.75">
      <c r="A146" s="1" t="s">
        <v>4717</v>
      </c>
    </row>
    <row r="147" ht="12.75">
      <c r="A147" s="1" t="s">
        <v>4718</v>
      </c>
    </row>
    <row r="148" ht="12.75">
      <c r="A148" s="1" t="s">
        <v>4719</v>
      </c>
    </row>
    <row r="149" ht="12.75">
      <c r="A149" s="1" t="s">
        <v>4720</v>
      </c>
    </row>
    <row r="150" ht="12.75">
      <c r="A150" s="1" t="s">
        <v>4721</v>
      </c>
    </row>
    <row r="151" ht="12.75">
      <c r="A151" s="1" t="s">
        <v>4722</v>
      </c>
    </row>
    <row r="152" ht="12.75">
      <c r="A152" s="1" t="s">
        <v>4723</v>
      </c>
    </row>
    <row r="153" ht="12.75">
      <c r="A153" s="1" t="s">
        <v>4724</v>
      </c>
    </row>
  </sheetData>
  <hyperlinks>
    <hyperlink ref="A2" r:id="rId1" display="двигатель"/>
    <hyperlink ref="D5" r:id="rId2" display="256 - 193"/>
    <hyperlink ref="D23" r:id="rId3" display="256 - 193"/>
    <hyperlink ref="D24" r:id="rId4" display="256 - 193"/>
    <hyperlink ref="D68" r:id="rId5" display="256 - 193"/>
    <hyperlink ref="D77" r:id="rId6" display="256 - 193"/>
    <hyperlink ref="D78" r:id="rId7" display="256 - 193"/>
    <hyperlink ref="D81" r:id="rId8" display="256 - 193"/>
    <hyperlink ref="D88" r:id="rId9" display="256 - 193"/>
    <hyperlink ref="D102" r:id="rId10" display="256 - 193"/>
    <hyperlink ref="D104" r:id="rId11" display="256 - 193"/>
    <hyperlink ref="D110" r:id="rId12" display="256 - 193"/>
    <hyperlink ref="D114" r:id="rId13" display="256 - 193"/>
    <hyperlink ref="D115" r:id="rId14" display="256 - 193"/>
    <hyperlink ref="D123" r:id="rId15" display="256 - 193"/>
    <hyperlink ref="D125" r:id="rId16" display="256 - 193"/>
    <hyperlink ref="D130" r:id="rId17" display="256 - 193"/>
    <hyperlink ref="D131" r:id="rId18" display="256 - 193"/>
  </hyperlinks>
  <printOptions/>
  <pageMargins left="0.75" right="0.75" top="1" bottom="1" header="0.5118055555555556" footer="0.5118055555555556"/>
  <pageSetup horizontalDpi="300" verticalDpi="300" orientation="portrait" paperSize="9"/>
  <legacyDrawing r:id="rId20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92"/>
  <sheetViews>
    <sheetView zoomScale="85" zoomScaleNormal="85" workbookViewId="0" topLeftCell="A1">
      <pane ySplit="3" topLeftCell="A55" activePane="bottomLeft" state="frozen"/>
      <selection pane="topLeft" activeCell="A1" sqref="A1"/>
      <selection pane="bottomLeft" activeCell="H67" sqref="H67"/>
    </sheetView>
  </sheetViews>
  <sheetFormatPr defaultColWidth="9.00390625" defaultRowHeight="12.75"/>
  <cols>
    <col min="1" max="1" width="13.125" style="0" customWidth="1"/>
    <col min="2" max="2" width="0" style="1" hidden="1" customWidth="1"/>
    <col min="3" max="3" width="12.625" style="1" customWidth="1"/>
    <col min="4" max="4" width="13.25390625" style="1" customWidth="1"/>
    <col min="5" max="5" width="11.875" style="1" customWidth="1"/>
    <col min="6" max="6" width="13.125" style="1" customWidth="1"/>
    <col min="7" max="7" width="13.25390625" style="0" customWidth="1"/>
    <col min="8" max="8" width="14.125" style="1" customWidth="1"/>
    <col min="9" max="9" width="13.25390625" style="0" customWidth="1"/>
  </cols>
  <sheetData>
    <row r="1" spans="1:7" ht="12.75">
      <c r="A1" s="79" t="s">
        <v>4725</v>
      </c>
      <c r="G1" s="1"/>
    </row>
    <row r="2" spans="1:13" ht="77.25" customHeight="1">
      <c r="A2" s="2" t="s">
        <v>4726</v>
      </c>
      <c r="B2" s="35" t="s">
        <v>2905</v>
      </c>
      <c r="C2" s="35" t="s">
        <v>500</v>
      </c>
      <c r="D2" s="35" t="s">
        <v>2921</v>
      </c>
      <c r="E2" s="35" t="s">
        <v>3850</v>
      </c>
      <c r="F2" s="35" t="s">
        <v>1162</v>
      </c>
      <c r="G2" s="35" t="s">
        <v>4141</v>
      </c>
      <c r="H2" s="35" t="s">
        <v>1486</v>
      </c>
      <c r="I2" s="35" t="s">
        <v>3604</v>
      </c>
      <c r="J2" s="35"/>
      <c r="K2" s="35"/>
      <c r="L2" s="35"/>
      <c r="M2" s="35"/>
    </row>
    <row r="3" spans="1:11" ht="12.75">
      <c r="A3" s="36"/>
      <c r="B3" s="37"/>
      <c r="C3" s="37"/>
      <c r="D3" s="37"/>
      <c r="E3" s="37"/>
      <c r="F3" s="37"/>
      <c r="G3" s="37"/>
      <c r="H3" s="40"/>
      <c r="I3" s="63"/>
      <c r="J3" s="63"/>
      <c r="K3" s="63"/>
    </row>
    <row r="4" spans="1:7" ht="12.75">
      <c r="A4" s="1" t="s">
        <v>4200</v>
      </c>
      <c r="C4" s="1" t="s">
        <v>4727</v>
      </c>
      <c r="F4" s="50"/>
      <c r="G4" s="50" t="s">
        <v>4006</v>
      </c>
    </row>
    <row r="5" spans="1:7" ht="12.75">
      <c r="A5" s="1" t="s">
        <v>4203</v>
      </c>
      <c r="F5" s="50"/>
      <c r="G5" s="50"/>
    </row>
    <row r="6" spans="1:7" ht="12.75">
      <c r="A6" s="1" t="s">
        <v>4208</v>
      </c>
      <c r="B6" s="53"/>
      <c r="C6" s="53"/>
      <c r="F6" s="50"/>
      <c r="G6" s="50"/>
    </row>
    <row r="7" spans="1:6" ht="12.75">
      <c r="A7" s="1" t="s">
        <v>4728</v>
      </c>
      <c r="C7" s="1" t="s">
        <v>4729</v>
      </c>
      <c r="F7" s="1" t="s">
        <v>4730</v>
      </c>
    </row>
    <row r="8" spans="1:7" ht="12.75">
      <c r="A8" s="1" t="s">
        <v>4231</v>
      </c>
      <c r="F8" s="50"/>
      <c r="G8" s="50"/>
    </row>
    <row r="9" spans="1:7" ht="12.75">
      <c r="A9" s="1" t="s">
        <v>4731</v>
      </c>
      <c r="B9" s="53"/>
      <c r="C9" s="53"/>
      <c r="F9" s="50"/>
      <c r="G9" s="50"/>
    </row>
    <row r="10" spans="1:7" ht="12.75">
      <c r="A10" s="1" t="s">
        <v>4732</v>
      </c>
      <c r="F10" s="50"/>
      <c r="G10" s="50"/>
    </row>
    <row r="11" spans="1:7" ht="12.75">
      <c r="A11" s="1" t="s">
        <v>4733</v>
      </c>
      <c r="B11" s="53"/>
      <c r="C11" s="53" t="s">
        <v>4734</v>
      </c>
      <c r="F11" s="50"/>
      <c r="G11" s="50" t="s">
        <v>4006</v>
      </c>
    </row>
    <row r="12" spans="1:7" ht="12.75">
      <c r="A12" s="1" t="s">
        <v>4733</v>
      </c>
      <c r="C12" s="1" t="s">
        <v>4735</v>
      </c>
      <c r="G12" s="50" t="s">
        <v>4006</v>
      </c>
    </row>
    <row r="13" spans="1:7" ht="12.75">
      <c r="A13" s="1" t="s">
        <v>4733</v>
      </c>
      <c r="C13" s="1" t="s">
        <v>4736</v>
      </c>
      <c r="G13" s="50" t="s">
        <v>4006</v>
      </c>
    </row>
    <row r="14" spans="1:7" ht="12.75">
      <c r="A14" s="1" t="s">
        <v>4488</v>
      </c>
      <c r="F14" s="50"/>
      <c r="G14" s="50"/>
    </row>
    <row r="15" spans="1:7" ht="12.75">
      <c r="A15" s="1" t="s">
        <v>4737</v>
      </c>
      <c r="B15" s="53"/>
      <c r="C15" s="53"/>
      <c r="F15" s="50"/>
      <c r="G15" s="50"/>
    </row>
    <row r="16" spans="1:7" ht="12.75">
      <c r="A16" s="1" t="s">
        <v>4493</v>
      </c>
      <c r="C16" s="1" t="s">
        <v>4738</v>
      </c>
      <c r="G16" s="50" t="s">
        <v>4006</v>
      </c>
    </row>
    <row r="17" spans="1:7" ht="12.75">
      <c r="A17" s="1" t="s">
        <v>4239</v>
      </c>
      <c r="F17" s="50"/>
      <c r="G17" s="50"/>
    </row>
    <row r="18" spans="1:4" ht="12.75">
      <c r="A18" s="1" t="s">
        <v>4240</v>
      </c>
      <c r="B18" s="1" t="s">
        <v>4739</v>
      </c>
      <c r="C18" s="1" t="s">
        <v>4740</v>
      </c>
      <c r="D18" s="1">
        <v>80204</v>
      </c>
    </row>
    <row r="19" spans="1:7" ht="12.75">
      <c r="A19" s="1" t="s">
        <v>4240</v>
      </c>
      <c r="C19" s="1" t="s">
        <v>4741</v>
      </c>
      <c r="G19" t="s">
        <v>4162</v>
      </c>
    </row>
    <row r="20" ht="12.75">
      <c r="A20" s="1" t="s">
        <v>4742</v>
      </c>
    </row>
    <row r="21" ht="12.75">
      <c r="A21" s="1" t="s">
        <v>4743</v>
      </c>
    </row>
    <row r="22" ht="12.75">
      <c r="A22" s="1" t="s">
        <v>4744</v>
      </c>
    </row>
    <row r="23" ht="12.75">
      <c r="A23" s="1" t="s">
        <v>4508</v>
      </c>
    </row>
    <row r="24" ht="12.75">
      <c r="A24" s="1" t="s">
        <v>4745</v>
      </c>
    </row>
    <row r="25" ht="12.75">
      <c r="A25" s="1" t="s">
        <v>4746</v>
      </c>
    </row>
    <row r="26" ht="12.75">
      <c r="A26" s="1" t="s">
        <v>4747</v>
      </c>
    </row>
    <row r="27" spans="1:7" ht="12.75">
      <c r="A27" s="1" t="s">
        <v>4748</v>
      </c>
      <c r="C27" s="1" t="s">
        <v>4741</v>
      </c>
      <c r="F27" s="1" t="s">
        <v>4730</v>
      </c>
      <c r="G27" t="s">
        <v>4162</v>
      </c>
    </row>
    <row r="28" spans="1:7" ht="12.75">
      <c r="A28" s="1" t="s">
        <v>4749</v>
      </c>
      <c r="C28" s="1" t="s">
        <v>4735</v>
      </c>
      <c r="G28" s="50" t="s">
        <v>4006</v>
      </c>
    </row>
    <row r="29" spans="1:4" ht="12.75">
      <c r="A29" s="1" t="s">
        <v>4750</v>
      </c>
      <c r="B29" s="1" t="s">
        <v>4739</v>
      </c>
      <c r="C29" s="1" t="s">
        <v>4740</v>
      </c>
      <c r="D29" s="1">
        <v>80204</v>
      </c>
    </row>
    <row r="30" spans="1:4" ht="12.75">
      <c r="A30" s="1" t="s">
        <v>4751</v>
      </c>
      <c r="B30" s="1" t="s">
        <v>4739</v>
      </c>
      <c r="C30" s="1" t="s">
        <v>4740</v>
      </c>
      <c r="D30" s="1">
        <v>80204</v>
      </c>
    </row>
    <row r="31" spans="1:7" ht="12.75">
      <c r="A31" s="1" t="s">
        <v>4751</v>
      </c>
      <c r="C31" s="1" t="s">
        <v>4741</v>
      </c>
      <c r="G31" t="s">
        <v>4162</v>
      </c>
    </row>
    <row r="32" ht="12.75">
      <c r="A32" s="1" t="s">
        <v>4752</v>
      </c>
    </row>
    <row r="33" ht="12.75">
      <c r="A33" s="1" t="s">
        <v>4753</v>
      </c>
    </row>
    <row r="34" spans="1:8" ht="12.75">
      <c r="A34" s="1" t="s">
        <v>4509</v>
      </c>
      <c r="C34" s="1" t="s">
        <v>4754</v>
      </c>
      <c r="H34" s="1" t="s">
        <v>4510</v>
      </c>
    </row>
    <row r="35" spans="1:7" ht="12.75">
      <c r="A35" s="1" t="s">
        <v>4755</v>
      </c>
      <c r="C35" s="1" t="s">
        <v>4754</v>
      </c>
      <c r="G35" t="s">
        <v>4162</v>
      </c>
    </row>
    <row r="36" spans="1:8" ht="12.75">
      <c r="A36" s="1" t="s">
        <v>4756</v>
      </c>
      <c r="C36" s="1" t="s">
        <v>4754</v>
      </c>
      <c r="H36" s="1" t="s">
        <v>4757</v>
      </c>
    </row>
    <row r="37" spans="1:8" ht="12.75">
      <c r="A37" s="1" t="s">
        <v>4758</v>
      </c>
      <c r="C37" s="1" t="s">
        <v>4754</v>
      </c>
      <c r="H37" s="1" t="s">
        <v>4510</v>
      </c>
    </row>
    <row r="38" spans="1:8" ht="12.75">
      <c r="A38" s="1" t="s">
        <v>4758</v>
      </c>
      <c r="C38" s="1" t="s">
        <v>4759</v>
      </c>
      <c r="H38" s="1" t="s">
        <v>4510</v>
      </c>
    </row>
    <row r="39" spans="1:8" ht="12.75">
      <c r="A39" s="1" t="s">
        <v>4758</v>
      </c>
      <c r="C39" s="1" t="s">
        <v>532</v>
      </c>
      <c r="H39" s="1" t="s">
        <v>4757</v>
      </c>
    </row>
    <row r="40" spans="1:8" ht="12.75">
      <c r="A40" s="1" t="s">
        <v>4758</v>
      </c>
      <c r="C40" s="1" t="s">
        <v>4760</v>
      </c>
      <c r="H40" s="1" t="s">
        <v>4757</v>
      </c>
    </row>
    <row r="41" spans="1:4" ht="12.75">
      <c r="A41" s="1" t="s">
        <v>4761</v>
      </c>
      <c r="B41" s="1" t="s">
        <v>4762</v>
      </c>
      <c r="C41" s="1" t="s">
        <v>4754</v>
      </c>
      <c r="D41" s="1">
        <v>80204</v>
      </c>
    </row>
    <row r="42" spans="1:4" ht="12.75">
      <c r="A42" s="1" t="s">
        <v>4763</v>
      </c>
      <c r="C42" s="1" t="s">
        <v>532</v>
      </c>
      <c r="D42" s="1" t="s">
        <v>65</v>
      </c>
    </row>
    <row r="43" spans="1:7" ht="12.75">
      <c r="A43" s="1" t="s">
        <v>4764</v>
      </c>
      <c r="C43" s="1" t="s">
        <v>4727</v>
      </c>
      <c r="G43" s="50" t="s">
        <v>4006</v>
      </c>
    </row>
    <row r="44" ht="12.75">
      <c r="A44" s="1" t="s">
        <v>4765</v>
      </c>
    </row>
    <row r="45" spans="1:6" ht="12.75">
      <c r="A45" s="1" t="s">
        <v>4766</v>
      </c>
      <c r="C45" s="1" t="s">
        <v>4767</v>
      </c>
      <c r="F45" s="1" t="s">
        <v>4515</v>
      </c>
    </row>
    <row r="46" spans="1:6" ht="12.75">
      <c r="A46" s="1" t="s">
        <v>4766</v>
      </c>
      <c r="C46" s="1" t="s">
        <v>4759</v>
      </c>
      <c r="F46" s="1" t="s">
        <v>4515</v>
      </c>
    </row>
    <row r="47" spans="1:6" ht="12.75">
      <c r="A47" s="1" t="s">
        <v>4766</v>
      </c>
      <c r="C47" s="1" t="s">
        <v>532</v>
      </c>
      <c r="F47" s="1" t="s">
        <v>4515</v>
      </c>
    </row>
    <row r="48" spans="1:6" ht="12.75">
      <c r="A48" s="1" t="s">
        <v>4766</v>
      </c>
      <c r="C48" s="1" t="s">
        <v>4729</v>
      </c>
      <c r="F48" s="1" t="s">
        <v>4515</v>
      </c>
    </row>
    <row r="49" spans="1:6" ht="12.75">
      <c r="A49" s="1" t="s">
        <v>4766</v>
      </c>
      <c r="C49" s="1" t="s">
        <v>4760</v>
      </c>
      <c r="F49" s="1" t="s">
        <v>4515</v>
      </c>
    </row>
    <row r="50" spans="1:6" ht="12.75">
      <c r="A50" s="1" t="s">
        <v>4766</v>
      </c>
      <c r="C50" s="1" t="s">
        <v>4768</v>
      </c>
      <c r="F50" s="1" t="s">
        <v>4515</v>
      </c>
    </row>
    <row r="51" spans="1:6" ht="12.75">
      <c r="A51" s="1" t="s">
        <v>4766</v>
      </c>
      <c r="C51" s="1" t="s">
        <v>4738</v>
      </c>
      <c r="F51" s="1" t="s">
        <v>4515</v>
      </c>
    </row>
    <row r="52" ht="12.75">
      <c r="A52" s="1" t="s">
        <v>4769</v>
      </c>
    </row>
    <row r="53" spans="1:7" ht="12.75">
      <c r="A53" s="1" t="s">
        <v>4770</v>
      </c>
      <c r="C53" s="1" t="s">
        <v>532</v>
      </c>
      <c r="G53" s="50" t="s">
        <v>4006</v>
      </c>
    </row>
    <row r="54" ht="12.75">
      <c r="A54" s="1" t="s">
        <v>4771</v>
      </c>
    </row>
    <row r="55" spans="1:7" ht="12.75">
      <c r="A55" s="1" t="s">
        <v>4772</v>
      </c>
      <c r="C55" s="1" t="s">
        <v>4727</v>
      </c>
      <c r="G55" s="50" t="s">
        <v>4006</v>
      </c>
    </row>
    <row r="56" spans="1:7" ht="12.75">
      <c r="A56" s="1" t="s">
        <v>4773</v>
      </c>
      <c r="C56" s="1" t="s">
        <v>532</v>
      </c>
      <c r="G56" s="50" t="s">
        <v>4006</v>
      </c>
    </row>
    <row r="57" spans="1:8" ht="12.75">
      <c r="A57" s="1" t="s">
        <v>4774</v>
      </c>
      <c r="C57" s="1" t="s">
        <v>4775</v>
      </c>
      <c r="H57" s="1" t="s">
        <v>4519</v>
      </c>
    </row>
    <row r="58" spans="1:8" ht="12.75">
      <c r="A58" s="1" t="s">
        <v>4776</v>
      </c>
      <c r="C58" s="1" t="s">
        <v>4775</v>
      </c>
      <c r="H58" s="1" t="s">
        <v>4519</v>
      </c>
    </row>
    <row r="59" spans="1:8" ht="12.75">
      <c r="A59" s="1" t="s">
        <v>4777</v>
      </c>
      <c r="C59" s="1" t="s">
        <v>4778</v>
      </c>
      <c r="H59" s="1" t="s">
        <v>4519</v>
      </c>
    </row>
    <row r="60" spans="1:8" ht="12.75">
      <c r="A60" s="1" t="s">
        <v>4520</v>
      </c>
      <c r="C60" s="1" t="s">
        <v>4775</v>
      </c>
      <c r="H60" s="1" t="s">
        <v>4519</v>
      </c>
    </row>
    <row r="61" ht="12.75">
      <c r="A61" s="1" t="s">
        <v>4779</v>
      </c>
    </row>
    <row r="62" ht="12.75">
      <c r="A62" s="1" t="s">
        <v>4780</v>
      </c>
    </row>
    <row r="63" ht="12.75">
      <c r="A63" s="1" t="s">
        <v>4781</v>
      </c>
    </row>
    <row r="64" spans="1:5" ht="12.75">
      <c r="A64" s="1" t="s">
        <v>4782</v>
      </c>
      <c r="C64" s="1" t="s">
        <v>4783</v>
      </c>
      <c r="E64" s="45">
        <v>80045</v>
      </c>
    </row>
    <row r="65" spans="1:9" ht="12.75">
      <c r="A65" s="1" t="s">
        <v>4784</v>
      </c>
      <c r="C65" s="1" t="s">
        <v>4785</v>
      </c>
      <c r="H65" s="1" t="s">
        <v>4523</v>
      </c>
      <c r="I65" t="s">
        <v>4526</v>
      </c>
    </row>
    <row r="66" spans="1:8" ht="12.75">
      <c r="A66" s="1" t="s">
        <v>4786</v>
      </c>
      <c r="C66" s="1" t="s">
        <v>4787</v>
      </c>
      <c r="F66" s="1" t="s">
        <v>4788</v>
      </c>
      <c r="H66" s="1" t="s">
        <v>4523</v>
      </c>
    </row>
    <row r="67" spans="1:9" ht="12.75">
      <c r="A67" s="1" t="s">
        <v>4789</v>
      </c>
      <c r="C67" s="1" t="s">
        <v>4790</v>
      </c>
      <c r="F67" s="1" t="s">
        <v>4788</v>
      </c>
      <c r="H67" s="1" t="s">
        <v>4523</v>
      </c>
      <c r="I67" t="s">
        <v>4526</v>
      </c>
    </row>
    <row r="68" spans="1:9" ht="12.75">
      <c r="A68" s="1" t="s">
        <v>4789</v>
      </c>
      <c r="C68" s="1" t="s">
        <v>4787</v>
      </c>
      <c r="F68" s="1" t="s">
        <v>4788</v>
      </c>
      <c r="H68" s="1" t="s">
        <v>4523</v>
      </c>
      <c r="I68" t="s">
        <v>4526</v>
      </c>
    </row>
    <row r="69" spans="1:9" ht="12.75">
      <c r="A69" s="1" t="s">
        <v>4789</v>
      </c>
      <c r="C69" s="1" t="s">
        <v>4738</v>
      </c>
      <c r="F69" s="1" t="s">
        <v>4788</v>
      </c>
      <c r="H69" s="1" t="s">
        <v>4523</v>
      </c>
      <c r="I69" t="s">
        <v>4526</v>
      </c>
    </row>
    <row r="70" spans="1:8" ht="12.75">
      <c r="A70" s="1" t="s">
        <v>4789</v>
      </c>
      <c r="C70" s="1" t="s">
        <v>4767</v>
      </c>
      <c r="F70" s="1" t="s">
        <v>4788</v>
      </c>
      <c r="H70" s="1" t="s">
        <v>4523</v>
      </c>
    </row>
    <row r="71" ht="12.75">
      <c r="A71" s="1" t="s">
        <v>4791</v>
      </c>
    </row>
    <row r="72" spans="1:9" ht="12.75">
      <c r="A72" s="1" t="s">
        <v>4792</v>
      </c>
      <c r="C72" s="1" t="s">
        <v>4793</v>
      </c>
      <c r="H72" s="1" t="s">
        <v>4523</v>
      </c>
      <c r="I72" t="s">
        <v>4526</v>
      </c>
    </row>
    <row r="73" ht="12.75">
      <c r="A73" s="1" t="s">
        <v>4794</v>
      </c>
    </row>
    <row r="74" spans="1:9" ht="12.75">
      <c r="A74" s="1" t="s">
        <v>4795</v>
      </c>
      <c r="C74" s="1" t="s">
        <v>4785</v>
      </c>
      <c r="I74" t="s">
        <v>4526</v>
      </c>
    </row>
    <row r="75" ht="12.75">
      <c r="A75" s="1" t="s">
        <v>4796</v>
      </c>
    </row>
    <row r="76" spans="1:8" ht="12.75">
      <c r="A76" s="1" t="s">
        <v>4529</v>
      </c>
      <c r="C76" s="1" t="s">
        <v>4787</v>
      </c>
      <c r="H76" s="1" t="s">
        <v>4523</v>
      </c>
    </row>
    <row r="77" ht="12.75">
      <c r="A77" s="1" t="s">
        <v>4245</v>
      </c>
    </row>
    <row r="78" ht="12.75">
      <c r="A78" s="1" t="s">
        <v>4735</v>
      </c>
    </row>
    <row r="79" spans="1:6" ht="12.75">
      <c r="A79" s="1"/>
      <c r="C79" s="1" t="s">
        <v>4797</v>
      </c>
      <c r="F79" s="64" t="s">
        <v>4788</v>
      </c>
    </row>
    <row r="80" spans="1:6" ht="12.75">
      <c r="A80" s="1"/>
      <c r="C80" s="1" t="s">
        <v>4798</v>
      </c>
      <c r="F80" s="64" t="s">
        <v>4788</v>
      </c>
    </row>
    <row r="81" spans="1:6" ht="12.75">
      <c r="A81" s="1"/>
      <c r="C81" s="1" t="s">
        <v>4799</v>
      </c>
      <c r="F81" s="64" t="s">
        <v>4788</v>
      </c>
    </row>
    <row r="82" spans="1:6" ht="12.75">
      <c r="A82" s="1"/>
      <c r="C82" s="1" t="s">
        <v>4800</v>
      </c>
      <c r="F82" s="64" t="s">
        <v>4788</v>
      </c>
    </row>
    <row r="83" spans="1:6" ht="12.75">
      <c r="A83" s="1"/>
      <c r="C83" s="1" t="s">
        <v>4801</v>
      </c>
      <c r="F83" s="64" t="s">
        <v>4788</v>
      </c>
    </row>
    <row r="84" spans="1:6" ht="12.75">
      <c r="A84" s="1"/>
      <c r="C84" s="1" t="s">
        <v>4802</v>
      </c>
      <c r="F84" s="64" t="s">
        <v>4788</v>
      </c>
    </row>
    <row r="85" spans="1:6" ht="12.75">
      <c r="A85" s="1"/>
      <c r="C85" s="1" t="s">
        <v>4803</v>
      </c>
      <c r="F85" s="64" t="s">
        <v>4788</v>
      </c>
    </row>
    <row r="86" spans="1:6" ht="12.75">
      <c r="A86" s="1"/>
      <c r="C86" s="1" t="s">
        <v>4804</v>
      </c>
      <c r="F86" s="64" t="s">
        <v>4788</v>
      </c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</sheetData>
  <hyperlinks>
    <hyperlink ref="A2" r:id="rId1" display="двигатель Hyundai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359"/>
  <sheetViews>
    <sheetView zoomScale="85" zoomScaleNormal="85" workbookViewId="0" topLeftCell="A1">
      <pane ySplit="3" topLeftCell="A248" activePane="bottomLeft" state="frozen"/>
      <selection pane="topLeft" activeCell="A1" sqref="A1"/>
      <selection pane="bottomLeft" activeCell="G255" sqref="G255"/>
    </sheetView>
  </sheetViews>
  <sheetFormatPr defaultColWidth="9.00390625" defaultRowHeight="12.75"/>
  <cols>
    <col min="1" max="1" width="12.625" style="0" customWidth="1"/>
    <col min="2" max="2" width="0" style="1" hidden="1" customWidth="1"/>
    <col min="3" max="3" width="14.375" style="1" customWidth="1"/>
    <col min="4" max="4" width="11.375" style="1" customWidth="1"/>
    <col min="5" max="5" width="14.25390625" style="1" customWidth="1"/>
    <col min="6" max="6" width="14.625" style="0" customWidth="1"/>
    <col min="7" max="7" width="13.25390625" style="1" customWidth="1"/>
    <col min="8" max="8" width="12.375" style="1" customWidth="1"/>
    <col min="9" max="9" width="13.625" style="0" customWidth="1"/>
    <col min="10" max="10" width="13.25390625" style="0" customWidth="1"/>
  </cols>
  <sheetData>
    <row r="1" spans="1:9" ht="12.75">
      <c r="A1" s="77" t="s">
        <v>4805</v>
      </c>
      <c r="F1" s="1"/>
      <c r="I1" s="1"/>
    </row>
    <row r="2" spans="1:9" ht="12.75">
      <c r="A2" s="1"/>
      <c r="F2" s="1"/>
      <c r="I2" s="1"/>
    </row>
    <row r="3" spans="1:12" ht="54" customHeight="1">
      <c r="A3" s="68" t="s">
        <v>4806</v>
      </c>
      <c r="B3" s="55" t="s">
        <v>2905</v>
      </c>
      <c r="C3" s="55" t="s">
        <v>1</v>
      </c>
      <c r="D3" s="55" t="s">
        <v>1483</v>
      </c>
      <c r="E3" s="55" t="s">
        <v>501</v>
      </c>
      <c r="F3" s="55" t="s">
        <v>502</v>
      </c>
      <c r="G3" s="55" t="s">
        <v>505</v>
      </c>
      <c r="H3" s="81" t="s">
        <v>1486</v>
      </c>
      <c r="I3" s="82" t="s">
        <v>1487</v>
      </c>
      <c r="J3" s="35"/>
      <c r="K3" s="35"/>
      <c r="L3" s="35"/>
    </row>
    <row r="4" spans="1:6" ht="12.75">
      <c r="A4" s="1" t="s">
        <v>4807</v>
      </c>
      <c r="B4" s="1">
        <v>24</v>
      </c>
      <c r="C4" s="1" t="s">
        <v>4808</v>
      </c>
      <c r="F4" s="1" t="s">
        <v>527</v>
      </c>
    </row>
    <row r="5" spans="1:6" ht="12.75">
      <c r="A5" s="1" t="s">
        <v>4809</v>
      </c>
      <c r="B5" s="1">
        <v>24</v>
      </c>
      <c r="C5" s="1" t="s">
        <v>4808</v>
      </c>
      <c r="F5" s="1" t="s">
        <v>527</v>
      </c>
    </row>
    <row r="6" spans="1:6" ht="12.75">
      <c r="A6" s="1" t="s">
        <v>1492</v>
      </c>
      <c r="B6" s="1" t="s">
        <v>4810</v>
      </c>
      <c r="C6" s="1" t="s">
        <v>4811</v>
      </c>
      <c r="F6" s="45"/>
    </row>
    <row r="7" spans="1:6" ht="12.75">
      <c r="A7" s="1" t="s">
        <v>1492</v>
      </c>
      <c r="B7" s="1" t="s">
        <v>4812</v>
      </c>
      <c r="C7" s="1" t="s">
        <v>4813</v>
      </c>
      <c r="E7" s="45"/>
      <c r="F7" s="1"/>
    </row>
    <row r="8" spans="1:6" ht="12.75">
      <c r="A8" s="1" t="s">
        <v>1492</v>
      </c>
      <c r="B8" s="1" t="s">
        <v>4814</v>
      </c>
      <c r="C8" s="1" t="s">
        <v>4815</v>
      </c>
      <c r="E8" s="45">
        <v>82484</v>
      </c>
      <c r="F8" s="1"/>
    </row>
    <row r="9" spans="1:6" ht="12.75">
      <c r="A9" s="1" t="s">
        <v>1492</v>
      </c>
      <c r="B9" s="1" t="s">
        <v>4816</v>
      </c>
      <c r="C9" s="1" t="s">
        <v>4817</v>
      </c>
      <c r="E9" s="45"/>
      <c r="F9" s="1"/>
    </row>
    <row r="10" spans="1:6" ht="12.75">
      <c r="A10" s="1" t="s">
        <v>1497</v>
      </c>
      <c r="B10" s="1">
        <v>24</v>
      </c>
      <c r="C10" s="1" t="s">
        <v>4808</v>
      </c>
      <c r="F10" s="1" t="s">
        <v>527</v>
      </c>
    </row>
    <row r="11" spans="1:6" ht="12.75">
      <c r="A11" s="1" t="s">
        <v>519</v>
      </c>
      <c r="B11" s="1" t="s">
        <v>4810</v>
      </c>
      <c r="E11" s="45"/>
      <c r="F11" s="45"/>
    </row>
    <row r="12" spans="1:6" ht="12.75">
      <c r="A12" s="1" t="s">
        <v>519</v>
      </c>
      <c r="B12" s="1" t="s">
        <v>4812</v>
      </c>
      <c r="C12" s="1" t="s">
        <v>4813</v>
      </c>
      <c r="D12" s="45">
        <v>256069</v>
      </c>
      <c r="E12" s="45"/>
      <c r="F12" s="45"/>
    </row>
    <row r="13" spans="1:6" ht="12.75">
      <c r="A13" s="1" t="s">
        <v>519</v>
      </c>
      <c r="B13" s="1" t="s">
        <v>4810</v>
      </c>
      <c r="C13" s="1" t="s">
        <v>4811</v>
      </c>
      <c r="D13" s="45">
        <v>256069</v>
      </c>
      <c r="E13" s="45"/>
      <c r="F13" s="1"/>
    </row>
    <row r="14" spans="1:6" ht="12.75">
      <c r="A14" s="1" t="s">
        <v>519</v>
      </c>
      <c r="B14" s="1" t="s">
        <v>4818</v>
      </c>
      <c r="C14" s="1" t="s">
        <v>4817</v>
      </c>
      <c r="D14" s="45">
        <v>256069</v>
      </c>
      <c r="E14" s="45"/>
      <c r="F14" s="1"/>
    </row>
    <row r="15" spans="1:6" ht="12.75">
      <c r="A15" s="1" t="s">
        <v>519</v>
      </c>
      <c r="B15" s="1" t="s">
        <v>4814</v>
      </c>
      <c r="C15" s="1" t="s">
        <v>4815</v>
      </c>
      <c r="D15" s="45">
        <v>256069</v>
      </c>
      <c r="E15" s="45"/>
      <c r="F15" s="1"/>
    </row>
    <row r="16" spans="1:6" ht="12.75">
      <c r="A16" s="1" t="s">
        <v>521</v>
      </c>
      <c r="B16" s="1" t="s">
        <v>4812</v>
      </c>
      <c r="C16" s="1" t="s">
        <v>4813</v>
      </c>
      <c r="E16" s="45"/>
      <c r="F16" s="1"/>
    </row>
    <row r="17" spans="1:6" ht="12.75">
      <c r="A17" s="1" t="s">
        <v>521</v>
      </c>
      <c r="B17" s="1" t="s">
        <v>4819</v>
      </c>
      <c r="C17" s="1" t="s">
        <v>4820</v>
      </c>
      <c r="E17" s="45"/>
      <c r="F17" s="45"/>
    </row>
    <row r="18" spans="1:6" ht="12.75">
      <c r="A18" s="1" t="s">
        <v>521</v>
      </c>
      <c r="B18" s="1" t="s">
        <v>4816</v>
      </c>
      <c r="C18" s="1" t="s">
        <v>4817</v>
      </c>
      <c r="E18" s="45"/>
      <c r="F18" s="1"/>
    </row>
    <row r="19" spans="1:6" ht="12.75">
      <c r="A19" s="1" t="s">
        <v>521</v>
      </c>
      <c r="B19" s="1" t="s">
        <v>4810</v>
      </c>
      <c r="C19" s="1" t="s">
        <v>4811</v>
      </c>
      <c r="E19" s="45"/>
      <c r="F19" s="1"/>
    </row>
    <row r="20" spans="1:6" ht="12.75">
      <c r="A20" s="1" t="s">
        <v>1507</v>
      </c>
      <c r="B20" s="1" t="s">
        <v>4812</v>
      </c>
      <c r="C20" s="1" t="s">
        <v>4813</v>
      </c>
      <c r="E20" s="45"/>
      <c r="F20" s="1"/>
    </row>
    <row r="21" spans="1:6" ht="12.75">
      <c r="A21" s="1" t="s">
        <v>1507</v>
      </c>
      <c r="B21" s="1" t="s">
        <v>4816</v>
      </c>
      <c r="C21" s="1" t="s">
        <v>4817</v>
      </c>
      <c r="E21" s="45"/>
      <c r="F21" s="1"/>
    </row>
    <row r="22" spans="1:6" ht="12.75">
      <c r="A22" s="1" t="s">
        <v>1507</v>
      </c>
      <c r="B22" s="1" t="s">
        <v>4810</v>
      </c>
      <c r="C22" s="1" t="s">
        <v>4811</v>
      </c>
      <c r="E22" s="45"/>
      <c r="F22" s="1"/>
    </row>
    <row r="23" spans="1:6" ht="12.75">
      <c r="A23" s="1" t="s">
        <v>1510</v>
      </c>
      <c r="F23" s="1"/>
    </row>
    <row r="24" spans="1:6" ht="12.75">
      <c r="A24" s="1" t="s">
        <v>1520</v>
      </c>
      <c r="F24" s="1"/>
    </row>
    <row r="25" spans="1:6" ht="12.75">
      <c r="A25" s="1" t="s">
        <v>1521</v>
      </c>
      <c r="F25" s="1"/>
    </row>
    <row r="26" spans="1:6" ht="12.75">
      <c r="A26" s="1" t="s">
        <v>1526</v>
      </c>
      <c r="F26" s="1"/>
    </row>
    <row r="27" spans="1:6" ht="12.75">
      <c r="A27" s="1" t="s">
        <v>1528</v>
      </c>
      <c r="B27" s="1" t="s">
        <v>4810</v>
      </c>
      <c r="C27" s="1" t="s">
        <v>4811</v>
      </c>
      <c r="E27" s="45"/>
      <c r="F27" s="1"/>
    </row>
    <row r="28" spans="1:6" ht="12.75">
      <c r="A28" s="1" t="s">
        <v>1529</v>
      </c>
      <c r="B28" s="1" t="s">
        <v>4810</v>
      </c>
      <c r="C28" s="1" t="s">
        <v>4811</v>
      </c>
      <c r="E28" s="45"/>
      <c r="F28" s="1"/>
    </row>
    <row r="29" spans="1:6" ht="12.75">
      <c r="A29" s="1" t="s">
        <v>575</v>
      </c>
      <c r="B29" s="1" t="s">
        <v>4818</v>
      </c>
      <c r="C29" s="1" t="s">
        <v>4817</v>
      </c>
      <c r="E29" s="45"/>
      <c r="F29" s="45"/>
    </row>
    <row r="30" spans="1:6" ht="12.75">
      <c r="A30" s="1" t="s">
        <v>575</v>
      </c>
      <c r="B30" s="1" t="s">
        <v>4810</v>
      </c>
      <c r="C30" s="1" t="s">
        <v>4811</v>
      </c>
      <c r="E30" s="45"/>
      <c r="F30" s="45"/>
    </row>
    <row r="31" spans="1:6" ht="12.75">
      <c r="A31" s="1" t="s">
        <v>575</v>
      </c>
      <c r="B31" s="1" t="s">
        <v>4812</v>
      </c>
      <c r="C31" s="1" t="s">
        <v>4813</v>
      </c>
      <c r="E31" s="45"/>
      <c r="F31" s="45"/>
    </row>
    <row r="32" spans="1:6" ht="12.75">
      <c r="A32" s="1" t="s">
        <v>1530</v>
      </c>
      <c r="B32" s="1" t="s">
        <v>4818</v>
      </c>
      <c r="C32" s="1" t="s">
        <v>4817</v>
      </c>
      <c r="E32" s="45">
        <v>82484</v>
      </c>
      <c r="F32" s="1"/>
    </row>
    <row r="33" spans="1:6" ht="12.75">
      <c r="A33" s="1" t="s">
        <v>1530</v>
      </c>
      <c r="B33" s="1" t="s">
        <v>4810</v>
      </c>
      <c r="C33" s="1" t="s">
        <v>4811</v>
      </c>
      <c r="E33" s="45">
        <v>82484</v>
      </c>
      <c r="F33" s="1"/>
    </row>
    <row r="34" spans="1:6" ht="12.75">
      <c r="A34" s="1" t="s">
        <v>1531</v>
      </c>
      <c r="B34" s="1" t="s">
        <v>4812</v>
      </c>
      <c r="C34" s="1" t="s">
        <v>4813</v>
      </c>
      <c r="E34" s="45"/>
      <c r="F34" s="1"/>
    </row>
    <row r="35" spans="1:6" ht="12.75">
      <c r="A35" s="1" t="s">
        <v>1531</v>
      </c>
      <c r="B35" s="1" t="s">
        <v>4816</v>
      </c>
      <c r="C35" s="1" t="s">
        <v>4817</v>
      </c>
      <c r="E35" s="45"/>
      <c r="F35" s="1"/>
    </row>
    <row r="36" spans="1:6" ht="12.75">
      <c r="A36" s="1" t="s">
        <v>1531</v>
      </c>
      <c r="B36" s="1" t="s">
        <v>4810</v>
      </c>
      <c r="C36" s="1" t="s">
        <v>4811</v>
      </c>
      <c r="E36" s="45"/>
      <c r="F36" s="1"/>
    </row>
    <row r="37" spans="1:6" ht="12.75">
      <c r="A37" s="1" t="s">
        <v>1532</v>
      </c>
      <c r="F37" s="1"/>
    </row>
    <row r="38" spans="1:6" ht="12.75">
      <c r="A38" s="1" t="s">
        <v>593</v>
      </c>
      <c r="F38" s="1"/>
    </row>
    <row r="39" spans="1:6" ht="12.75">
      <c r="A39" s="1" t="s">
        <v>1533</v>
      </c>
      <c r="B39" s="1" t="s">
        <v>4812</v>
      </c>
      <c r="C39" s="1" t="s">
        <v>4813</v>
      </c>
      <c r="E39" s="45"/>
      <c r="F39" s="1"/>
    </row>
    <row r="40" spans="1:7" ht="12.75">
      <c r="A40" s="1" t="s">
        <v>1534</v>
      </c>
      <c r="B40" s="1" t="s">
        <v>4818</v>
      </c>
      <c r="C40" s="1" t="s">
        <v>4817</v>
      </c>
      <c r="E40" s="45"/>
      <c r="F40" s="45"/>
      <c r="G40" s="1" t="s">
        <v>594</v>
      </c>
    </row>
    <row r="41" spans="1:7" ht="12.75">
      <c r="A41" s="1" t="s">
        <v>1534</v>
      </c>
      <c r="B41" s="1" t="s">
        <v>4812</v>
      </c>
      <c r="C41" s="1" t="s">
        <v>4813</v>
      </c>
      <c r="E41" s="45"/>
      <c r="F41" s="45"/>
      <c r="G41" s="1" t="s">
        <v>594</v>
      </c>
    </row>
    <row r="42" spans="1:7" ht="12.75">
      <c r="A42" s="1" t="s">
        <v>1534</v>
      </c>
      <c r="B42" s="1" t="s">
        <v>4810</v>
      </c>
      <c r="C42" s="1" t="s">
        <v>4811</v>
      </c>
      <c r="E42" s="45"/>
      <c r="F42" s="1"/>
      <c r="G42" s="1" t="s">
        <v>594</v>
      </c>
    </row>
    <row r="43" spans="1:6" ht="12.75">
      <c r="A43" s="1" t="s">
        <v>1537</v>
      </c>
      <c r="B43" s="1" t="s">
        <v>4810</v>
      </c>
      <c r="C43" s="1" t="s">
        <v>4811</v>
      </c>
      <c r="E43" s="45">
        <v>82484</v>
      </c>
      <c r="F43" s="45"/>
    </row>
    <row r="44" spans="1:6" ht="12.75">
      <c r="A44" s="1" t="s">
        <v>1537</v>
      </c>
      <c r="B44" s="1" t="s">
        <v>4818</v>
      </c>
      <c r="C44" s="1" t="s">
        <v>4817</v>
      </c>
      <c r="E44" s="45">
        <v>82484</v>
      </c>
      <c r="F44" s="1"/>
    </row>
    <row r="45" spans="1:6" ht="12.75">
      <c r="A45" s="1" t="s">
        <v>1540</v>
      </c>
      <c r="F45" s="1"/>
    </row>
    <row r="46" spans="1:6" ht="12.75">
      <c r="A46" s="1" t="s">
        <v>4821</v>
      </c>
      <c r="B46" s="1" t="s">
        <v>4810</v>
      </c>
      <c r="C46" s="1" t="s">
        <v>4811</v>
      </c>
      <c r="E46" s="45"/>
      <c r="F46" s="45"/>
    </row>
    <row r="47" spans="1:6" ht="12.75">
      <c r="A47" s="1" t="s">
        <v>4821</v>
      </c>
      <c r="B47" s="1" t="s">
        <v>4816</v>
      </c>
      <c r="C47" s="1" t="s">
        <v>4817</v>
      </c>
      <c r="E47" s="45"/>
      <c r="F47" s="45"/>
    </row>
    <row r="48" spans="1:6" ht="12.75">
      <c r="A48" s="1" t="s">
        <v>1551</v>
      </c>
      <c r="B48" s="1" t="s">
        <v>4819</v>
      </c>
      <c r="C48" s="1" t="s">
        <v>4820</v>
      </c>
      <c r="E48" s="45"/>
      <c r="F48" s="45"/>
    </row>
    <row r="49" spans="1:7" ht="12.75">
      <c r="A49" s="1" t="s">
        <v>1552</v>
      </c>
      <c r="B49" s="1" t="s">
        <v>4818</v>
      </c>
      <c r="C49" s="1" t="s">
        <v>4817</v>
      </c>
      <c r="E49" s="45"/>
      <c r="F49" s="45"/>
      <c r="G49" s="1" t="s">
        <v>594</v>
      </c>
    </row>
    <row r="50" spans="1:7" ht="12.75">
      <c r="A50" s="1" t="s">
        <v>1552</v>
      </c>
      <c r="B50" s="1" t="s">
        <v>4812</v>
      </c>
      <c r="C50" s="1" t="s">
        <v>4813</v>
      </c>
      <c r="E50" s="45"/>
      <c r="F50" s="45"/>
      <c r="G50" s="1" t="s">
        <v>594</v>
      </c>
    </row>
    <row r="51" spans="1:7" ht="12.75">
      <c r="A51" s="1" t="s">
        <v>1552</v>
      </c>
      <c r="B51" s="1" t="s">
        <v>4810</v>
      </c>
      <c r="C51" s="1" t="s">
        <v>4811</v>
      </c>
      <c r="E51" s="45"/>
      <c r="F51" s="1"/>
      <c r="G51" s="1" t="s">
        <v>594</v>
      </c>
    </row>
    <row r="52" spans="1:6" ht="12.75">
      <c r="A52" s="1" t="s">
        <v>1555</v>
      </c>
      <c r="B52" s="1" t="s">
        <v>4810</v>
      </c>
      <c r="C52" s="1" t="s">
        <v>4811</v>
      </c>
      <c r="E52" s="45">
        <v>82484</v>
      </c>
      <c r="F52" s="45"/>
    </row>
    <row r="53" spans="1:6" ht="12.75">
      <c r="A53" s="1" t="s">
        <v>1555</v>
      </c>
      <c r="B53" s="1" t="s">
        <v>4818</v>
      </c>
      <c r="C53" s="1" t="s">
        <v>4817</v>
      </c>
      <c r="E53" s="45">
        <v>82484</v>
      </c>
      <c r="F53" s="1"/>
    </row>
    <row r="54" spans="1:6" ht="12.75">
      <c r="A54" s="1" t="s">
        <v>633</v>
      </c>
      <c r="B54" s="1" t="s">
        <v>4822</v>
      </c>
      <c r="C54" s="1" t="s">
        <v>4817</v>
      </c>
      <c r="E54" s="45"/>
      <c r="F54" s="45"/>
    </row>
    <row r="55" spans="1:6" ht="12.75">
      <c r="A55" s="1" t="s">
        <v>633</v>
      </c>
      <c r="B55" s="1" t="s">
        <v>4810</v>
      </c>
      <c r="C55" s="1" t="s">
        <v>4811</v>
      </c>
      <c r="E55" s="45"/>
      <c r="F55" s="45"/>
    </row>
    <row r="56" spans="1:6" ht="12.75">
      <c r="A56" s="1" t="s">
        <v>633</v>
      </c>
      <c r="B56" s="1" t="s">
        <v>4823</v>
      </c>
      <c r="C56" s="1" t="s">
        <v>4824</v>
      </c>
      <c r="E56" s="45"/>
      <c r="F56" s="45"/>
    </row>
    <row r="57" spans="1:6" ht="12.75">
      <c r="A57" s="1" t="s">
        <v>633</v>
      </c>
      <c r="B57" s="1" t="s">
        <v>4825</v>
      </c>
      <c r="C57" s="1" t="s">
        <v>4826</v>
      </c>
      <c r="E57" s="45"/>
      <c r="F57" s="1"/>
    </row>
    <row r="58" spans="1:6" ht="12.75">
      <c r="A58" s="1" t="s">
        <v>1561</v>
      </c>
      <c r="F58" s="1"/>
    </row>
    <row r="59" spans="1:6" ht="12.75">
      <c r="A59" s="1" t="s">
        <v>1564</v>
      </c>
      <c r="B59" s="1" t="s">
        <v>4827</v>
      </c>
      <c r="C59" s="1" t="s">
        <v>4828</v>
      </c>
      <c r="E59" s="45"/>
      <c r="F59" s="45"/>
    </row>
    <row r="60" spans="1:6" ht="12.75">
      <c r="A60" s="1" t="s">
        <v>1564</v>
      </c>
      <c r="B60" s="1" t="s">
        <v>4818</v>
      </c>
      <c r="C60" s="1" t="s">
        <v>4817</v>
      </c>
      <c r="E60" s="45"/>
      <c r="F60" s="1"/>
    </row>
    <row r="61" spans="1:6" ht="12.75">
      <c r="A61" s="1" t="s">
        <v>1564</v>
      </c>
      <c r="B61" s="1" t="s">
        <v>4810</v>
      </c>
      <c r="C61" s="1" t="s">
        <v>4811</v>
      </c>
      <c r="E61" s="45"/>
      <c r="F61" s="1"/>
    </row>
    <row r="62" spans="1:6" ht="12.75">
      <c r="A62" s="1" t="s">
        <v>1570</v>
      </c>
      <c r="B62" s="1" t="s">
        <v>4827</v>
      </c>
      <c r="C62" s="1" t="s">
        <v>4828</v>
      </c>
      <c r="E62" s="45"/>
      <c r="F62" s="45"/>
    </row>
    <row r="63" spans="1:6" ht="12.75">
      <c r="A63" s="1" t="s">
        <v>1570</v>
      </c>
      <c r="B63" s="1" t="s">
        <v>4818</v>
      </c>
      <c r="C63" s="1" t="s">
        <v>4817</v>
      </c>
      <c r="E63" s="45">
        <v>82484</v>
      </c>
      <c r="F63" s="1"/>
    </row>
    <row r="64" spans="1:6" ht="12.75">
      <c r="A64" s="1" t="s">
        <v>1570</v>
      </c>
      <c r="B64" s="1" t="s">
        <v>4810</v>
      </c>
      <c r="C64" s="1" t="s">
        <v>4811</v>
      </c>
      <c r="E64" s="45">
        <v>82484</v>
      </c>
      <c r="F64" s="1"/>
    </row>
    <row r="65" spans="1:6" ht="12.75">
      <c r="A65" s="1" t="s">
        <v>1570</v>
      </c>
      <c r="B65" s="1" t="s">
        <v>4814</v>
      </c>
      <c r="C65" s="1" t="s">
        <v>4815</v>
      </c>
      <c r="E65" s="45">
        <v>82484</v>
      </c>
      <c r="F65" s="1"/>
    </row>
    <row r="66" spans="1:6" ht="12.75">
      <c r="A66" s="1" t="s">
        <v>1571</v>
      </c>
      <c r="B66" s="1" t="s">
        <v>4818</v>
      </c>
      <c r="C66" s="1" t="s">
        <v>4817</v>
      </c>
      <c r="D66" s="45">
        <v>256069</v>
      </c>
      <c r="E66" s="45"/>
      <c r="F66" s="45"/>
    </row>
    <row r="67" spans="1:6" ht="12.75">
      <c r="A67" s="1" t="s">
        <v>1571</v>
      </c>
      <c r="B67" s="1" t="s">
        <v>4814</v>
      </c>
      <c r="C67" s="1" t="s">
        <v>4815</v>
      </c>
      <c r="D67" s="45">
        <v>256069</v>
      </c>
      <c r="E67" s="45"/>
      <c r="F67" s="1"/>
    </row>
    <row r="68" spans="1:6" ht="12.75">
      <c r="A68" s="1" t="s">
        <v>1571</v>
      </c>
      <c r="B68" s="1" t="s">
        <v>4810</v>
      </c>
      <c r="C68" s="1" t="s">
        <v>4811</v>
      </c>
      <c r="D68" s="45">
        <v>256069</v>
      </c>
      <c r="E68" s="45"/>
      <c r="F68" s="1"/>
    </row>
    <row r="69" spans="1:6" ht="12.75">
      <c r="A69" s="1" t="s">
        <v>1573</v>
      </c>
      <c r="B69" s="1" t="s">
        <v>4818</v>
      </c>
      <c r="C69" s="1" t="s">
        <v>4817</v>
      </c>
      <c r="E69" s="45"/>
      <c r="F69" s="1"/>
    </row>
    <row r="70" spans="1:6" ht="12.75">
      <c r="A70" s="1" t="s">
        <v>1573</v>
      </c>
      <c r="B70" s="1" t="s">
        <v>4810</v>
      </c>
      <c r="C70" s="1" t="s">
        <v>4811</v>
      </c>
      <c r="E70" s="45"/>
      <c r="F70" s="1"/>
    </row>
    <row r="71" spans="1:6" ht="12.75">
      <c r="A71" s="1" t="s">
        <v>1574</v>
      </c>
      <c r="B71" s="1" t="s">
        <v>4827</v>
      </c>
      <c r="C71" s="1" t="s">
        <v>4828</v>
      </c>
      <c r="E71" s="45"/>
      <c r="F71" s="45"/>
    </row>
    <row r="72" spans="1:6" ht="12.75">
      <c r="A72" s="1" t="s">
        <v>655</v>
      </c>
      <c r="B72" s="1" t="s">
        <v>4818</v>
      </c>
      <c r="C72" s="1" t="s">
        <v>4817</v>
      </c>
      <c r="E72" s="45"/>
      <c r="F72" s="45"/>
    </row>
    <row r="73" spans="1:6" ht="12.75">
      <c r="A73" s="1" t="s">
        <v>655</v>
      </c>
      <c r="B73" s="1" t="s">
        <v>4812</v>
      </c>
      <c r="C73" s="1" t="s">
        <v>4813</v>
      </c>
      <c r="E73" s="45"/>
      <c r="F73" s="45"/>
    </row>
    <row r="74" spans="1:6" ht="12.75">
      <c r="A74" s="1" t="s">
        <v>655</v>
      </c>
      <c r="B74" s="1" t="s">
        <v>4819</v>
      </c>
      <c r="C74" s="1" t="s">
        <v>4820</v>
      </c>
      <c r="E74" s="45"/>
      <c r="F74" s="45"/>
    </row>
    <row r="75" spans="1:6" ht="12.75">
      <c r="A75" s="1" t="s">
        <v>655</v>
      </c>
      <c r="B75" s="1" t="s">
        <v>4810</v>
      </c>
      <c r="C75" s="1" t="s">
        <v>4811</v>
      </c>
      <c r="E75" s="45"/>
      <c r="F75" s="1"/>
    </row>
    <row r="76" spans="1:6" ht="12.75">
      <c r="A76" s="1" t="s">
        <v>1576</v>
      </c>
      <c r="B76" s="1" t="s">
        <v>4810</v>
      </c>
      <c r="C76" s="1" t="s">
        <v>4811</v>
      </c>
      <c r="E76" s="45"/>
      <c r="F76" s="45"/>
    </row>
    <row r="77" spans="1:6" ht="12.75">
      <c r="A77" s="1" t="s">
        <v>1576</v>
      </c>
      <c r="B77" s="1" t="s">
        <v>4812</v>
      </c>
      <c r="C77" s="1" t="s">
        <v>4813</v>
      </c>
      <c r="E77" s="45"/>
      <c r="F77" s="1"/>
    </row>
    <row r="78" spans="1:6" ht="12.75">
      <c r="A78" s="1" t="s">
        <v>1576</v>
      </c>
      <c r="B78" s="1" t="s">
        <v>4816</v>
      </c>
      <c r="C78" s="1" t="s">
        <v>4817</v>
      </c>
      <c r="E78" s="45"/>
      <c r="F78" s="1"/>
    </row>
    <row r="79" spans="1:6" ht="12.75">
      <c r="A79" s="1" t="s">
        <v>1580</v>
      </c>
      <c r="B79" s="1" t="s">
        <v>4812</v>
      </c>
      <c r="C79" s="1" t="s">
        <v>4813</v>
      </c>
      <c r="E79" s="45"/>
      <c r="F79" s="1"/>
    </row>
    <row r="80" spans="1:6" ht="12.75">
      <c r="A80" s="1" t="s">
        <v>1580</v>
      </c>
      <c r="B80" s="1" t="s">
        <v>4816</v>
      </c>
      <c r="C80" s="1" t="s">
        <v>4817</v>
      </c>
      <c r="E80" s="45"/>
      <c r="F80" s="1"/>
    </row>
    <row r="81" spans="1:6" ht="12.75">
      <c r="A81" s="1" t="s">
        <v>1580</v>
      </c>
      <c r="B81" s="1" t="s">
        <v>4810</v>
      </c>
      <c r="C81" s="1" t="s">
        <v>4811</v>
      </c>
      <c r="E81" s="45"/>
      <c r="F81" s="1"/>
    </row>
    <row r="82" spans="1:6" ht="12.75">
      <c r="A82" s="1" t="s">
        <v>668</v>
      </c>
      <c r="B82" s="1" t="s">
        <v>4829</v>
      </c>
      <c r="C82" s="1" t="s">
        <v>4824</v>
      </c>
      <c r="E82" s="45"/>
      <c r="F82" s="45"/>
    </row>
    <row r="83" spans="1:6" ht="12.75">
      <c r="A83" s="1" t="s">
        <v>668</v>
      </c>
      <c r="B83" s="1" t="s">
        <v>4825</v>
      </c>
      <c r="C83" s="1" t="s">
        <v>4826</v>
      </c>
      <c r="E83" s="45"/>
      <c r="F83" s="1"/>
    </row>
    <row r="84" spans="1:6" ht="12.75">
      <c r="A84" s="1" t="s">
        <v>1583</v>
      </c>
      <c r="B84" s="1" t="s">
        <v>4822</v>
      </c>
      <c r="C84" s="1" t="s">
        <v>4817</v>
      </c>
      <c r="D84" s="45">
        <v>256069</v>
      </c>
      <c r="E84" s="45"/>
      <c r="F84" s="45"/>
    </row>
    <row r="85" spans="1:6" ht="12.75">
      <c r="A85" s="1" t="s">
        <v>1583</v>
      </c>
      <c r="B85" s="1" t="s">
        <v>4810</v>
      </c>
      <c r="C85" s="1" t="s">
        <v>4811</v>
      </c>
      <c r="D85" s="45">
        <v>256069</v>
      </c>
      <c r="E85" s="45"/>
      <c r="F85" s="45"/>
    </row>
    <row r="86" spans="1:6" ht="12.75">
      <c r="A86" s="1" t="s">
        <v>671</v>
      </c>
      <c r="B86" s="1" t="s">
        <v>4822</v>
      </c>
      <c r="C86" s="1" t="s">
        <v>4817</v>
      </c>
      <c r="E86" s="45"/>
      <c r="F86" s="45"/>
    </row>
    <row r="87" spans="1:6" ht="12.75">
      <c r="A87" s="1" t="s">
        <v>671</v>
      </c>
      <c r="B87" s="1" t="s">
        <v>4810</v>
      </c>
      <c r="C87" s="1" t="s">
        <v>4811</v>
      </c>
      <c r="E87" s="45"/>
      <c r="F87" s="45"/>
    </row>
    <row r="88" spans="1:6" ht="12.75">
      <c r="A88" s="1" t="s">
        <v>671</v>
      </c>
      <c r="B88" s="1" t="s">
        <v>4823</v>
      </c>
      <c r="C88" s="1" t="s">
        <v>4824</v>
      </c>
      <c r="E88" s="45"/>
      <c r="F88" s="45"/>
    </row>
    <row r="89" spans="1:6" ht="12.75">
      <c r="A89" s="1" t="s">
        <v>671</v>
      </c>
      <c r="B89" s="1" t="s">
        <v>4825</v>
      </c>
      <c r="C89" s="1" t="s">
        <v>4826</v>
      </c>
      <c r="E89" s="45"/>
      <c r="F89" s="1"/>
    </row>
    <row r="90" spans="1:6" ht="12.75">
      <c r="A90" s="1" t="s">
        <v>1585</v>
      </c>
      <c r="B90" s="1" t="s">
        <v>4829</v>
      </c>
      <c r="C90" s="1" t="s">
        <v>4824</v>
      </c>
      <c r="E90" s="45"/>
      <c r="F90" s="45"/>
    </row>
    <row r="91" spans="1:6" ht="12.75">
      <c r="A91" s="1" t="s">
        <v>4830</v>
      </c>
      <c r="B91" s="1" t="s">
        <v>4814</v>
      </c>
      <c r="C91" s="1" t="s">
        <v>4815</v>
      </c>
      <c r="D91" s="45">
        <v>256069</v>
      </c>
      <c r="E91" s="45"/>
      <c r="F91" s="1"/>
    </row>
    <row r="92" spans="1:6" ht="12.75">
      <c r="A92" s="1" t="s">
        <v>679</v>
      </c>
      <c r="B92" s="1" t="s">
        <v>4829</v>
      </c>
      <c r="C92" s="1" t="s">
        <v>4824</v>
      </c>
      <c r="E92" s="45"/>
      <c r="F92" s="45"/>
    </row>
    <row r="93" spans="1:6" ht="12.75">
      <c r="A93" s="1" t="s">
        <v>679</v>
      </c>
      <c r="B93" s="1" t="s">
        <v>4825</v>
      </c>
      <c r="C93" s="1" t="s">
        <v>4826</v>
      </c>
      <c r="E93" s="45"/>
      <c r="F93" s="1"/>
    </row>
    <row r="94" spans="1:6" ht="12.75">
      <c r="A94" s="1" t="s">
        <v>1589</v>
      </c>
      <c r="B94" s="1" t="s">
        <v>4827</v>
      </c>
      <c r="C94" s="1" t="s">
        <v>4828</v>
      </c>
      <c r="E94" s="45"/>
      <c r="F94" s="45"/>
    </row>
    <row r="95" spans="1:6" ht="12.75">
      <c r="A95" s="1" t="s">
        <v>686</v>
      </c>
      <c r="B95" s="1" t="s">
        <v>4812</v>
      </c>
      <c r="C95" s="1" t="s">
        <v>4813</v>
      </c>
      <c r="E95" s="45"/>
      <c r="F95" s="1"/>
    </row>
    <row r="96" spans="1:6" ht="12.75">
      <c r="A96" s="1" t="s">
        <v>686</v>
      </c>
      <c r="B96" s="1" t="s">
        <v>4819</v>
      </c>
      <c r="C96" s="1" t="s">
        <v>4820</v>
      </c>
      <c r="E96" s="45"/>
      <c r="F96" s="45"/>
    </row>
    <row r="97" spans="1:6" ht="12.75">
      <c r="A97" s="1" t="s">
        <v>686</v>
      </c>
      <c r="B97" s="1" t="s">
        <v>4816</v>
      </c>
      <c r="C97" s="1" t="s">
        <v>4817</v>
      </c>
      <c r="E97" s="45"/>
      <c r="F97" s="1"/>
    </row>
    <row r="98" spans="1:6" ht="12.75">
      <c r="A98" s="1" t="s">
        <v>686</v>
      </c>
      <c r="B98" s="1" t="s">
        <v>4810</v>
      </c>
      <c r="C98" s="1" t="s">
        <v>4831</v>
      </c>
      <c r="E98" s="45"/>
      <c r="F98" s="1"/>
    </row>
    <row r="99" spans="1:6" ht="12.75">
      <c r="A99" s="1" t="s">
        <v>1591</v>
      </c>
      <c r="B99" s="1" t="s">
        <v>4829</v>
      </c>
      <c r="C99" s="1" t="s">
        <v>4824</v>
      </c>
      <c r="D99" s="45">
        <v>256069</v>
      </c>
      <c r="E99" s="45"/>
      <c r="F99" s="45"/>
    </row>
    <row r="100" spans="1:6" ht="12.75">
      <c r="A100" s="1" t="s">
        <v>1591</v>
      </c>
      <c r="B100" s="1" t="s">
        <v>4825</v>
      </c>
      <c r="C100" s="1" t="s">
        <v>4826</v>
      </c>
      <c r="D100" s="45">
        <v>256069</v>
      </c>
      <c r="E100" s="45"/>
      <c r="F100" s="1"/>
    </row>
    <row r="101" spans="1:6" ht="12.75">
      <c r="A101" s="1" t="s">
        <v>1591</v>
      </c>
      <c r="B101" s="1" t="s">
        <v>4829</v>
      </c>
      <c r="C101" s="1" t="s">
        <v>4824</v>
      </c>
      <c r="E101" s="45"/>
      <c r="F101" s="1"/>
    </row>
    <row r="102" spans="1:6" ht="12.75">
      <c r="A102" s="1" t="s">
        <v>1595</v>
      </c>
      <c r="B102" s="1" t="s">
        <v>4819</v>
      </c>
      <c r="C102" s="1" t="s">
        <v>4820</v>
      </c>
      <c r="E102" s="45"/>
      <c r="F102" s="45"/>
    </row>
    <row r="103" spans="1:6" ht="12.75">
      <c r="A103" s="1" t="s">
        <v>695</v>
      </c>
      <c r="B103" s="1" t="s">
        <v>4825</v>
      </c>
      <c r="C103" s="1" t="s">
        <v>4826</v>
      </c>
      <c r="E103" s="45"/>
      <c r="F103" s="1"/>
    </row>
    <row r="104" spans="1:6" ht="12.75">
      <c r="A104" s="1" t="s">
        <v>704</v>
      </c>
      <c r="F104" s="1"/>
    </row>
    <row r="105" spans="1:6" ht="12.75">
      <c r="A105" s="1" t="s">
        <v>1598</v>
      </c>
      <c r="B105" s="1" t="s">
        <v>4827</v>
      </c>
      <c r="C105" s="1" t="s">
        <v>4828</v>
      </c>
      <c r="E105" s="45"/>
      <c r="F105" s="45"/>
    </row>
    <row r="106" spans="1:6" ht="12.75">
      <c r="A106" s="1" t="s">
        <v>1598</v>
      </c>
      <c r="B106" s="1" t="s">
        <v>4822</v>
      </c>
      <c r="C106" s="1" t="s">
        <v>4817</v>
      </c>
      <c r="D106" s="45">
        <v>256069</v>
      </c>
      <c r="E106" s="45"/>
      <c r="F106" s="45"/>
    </row>
    <row r="107" spans="1:6" ht="12.75">
      <c r="A107" s="1" t="s">
        <v>1598</v>
      </c>
      <c r="B107" s="1" t="s">
        <v>4810</v>
      </c>
      <c r="C107" s="1" t="s">
        <v>4811</v>
      </c>
      <c r="D107" s="45">
        <v>256069</v>
      </c>
      <c r="E107" s="45"/>
      <c r="F107" s="45"/>
    </row>
    <row r="108" spans="1:6" ht="12.75">
      <c r="A108" s="1" t="s">
        <v>718</v>
      </c>
      <c r="B108" s="1" t="s">
        <v>4822</v>
      </c>
      <c r="C108" s="1" t="s">
        <v>4817</v>
      </c>
      <c r="E108" s="45"/>
      <c r="F108" s="45"/>
    </row>
    <row r="109" spans="1:6" ht="12.75">
      <c r="A109" s="1" t="s">
        <v>718</v>
      </c>
      <c r="B109" s="1" t="s">
        <v>4810</v>
      </c>
      <c r="C109" s="1" t="s">
        <v>4811</v>
      </c>
      <c r="E109" s="45"/>
      <c r="F109" s="45"/>
    </row>
    <row r="110" spans="1:6" ht="12.75">
      <c r="A110" s="1" t="s">
        <v>718</v>
      </c>
      <c r="B110" s="1" t="s">
        <v>4823</v>
      </c>
      <c r="C110" s="1" t="s">
        <v>4824</v>
      </c>
      <c r="E110" s="45"/>
      <c r="F110" s="45"/>
    </row>
    <row r="111" spans="1:6" ht="12.75">
      <c r="A111" s="1" t="s">
        <v>718</v>
      </c>
      <c r="B111" s="1" t="s">
        <v>4825</v>
      </c>
      <c r="C111" s="1" t="s">
        <v>4826</v>
      </c>
      <c r="E111" s="45"/>
      <c r="F111" s="1"/>
    </row>
    <row r="112" spans="1:6" ht="12.75">
      <c r="A112" s="1" t="s">
        <v>1600</v>
      </c>
      <c r="F112" s="1"/>
    </row>
    <row r="113" spans="1:6" ht="12.75">
      <c r="A113" s="1" t="s">
        <v>1604</v>
      </c>
      <c r="B113" s="1" t="s">
        <v>4827</v>
      </c>
      <c r="C113" s="1" t="s">
        <v>4828</v>
      </c>
      <c r="D113" s="45">
        <v>256069</v>
      </c>
      <c r="E113" s="45"/>
      <c r="F113" s="45"/>
    </row>
    <row r="114" spans="1:6" ht="12.75">
      <c r="A114" s="1" t="s">
        <v>1605</v>
      </c>
      <c r="B114" s="1" t="s">
        <v>4827</v>
      </c>
      <c r="C114" s="1" t="s">
        <v>4828</v>
      </c>
      <c r="E114" s="45"/>
      <c r="F114" s="45"/>
    </row>
    <row r="115" spans="1:6" ht="12.75">
      <c r="A115" s="1" t="s">
        <v>1605</v>
      </c>
      <c r="B115" s="1" t="s">
        <v>4818</v>
      </c>
      <c r="C115" s="1" t="s">
        <v>4817</v>
      </c>
      <c r="E115" s="45">
        <v>82484</v>
      </c>
      <c r="F115" s="1"/>
    </row>
    <row r="116" spans="1:6" ht="12.75">
      <c r="A116" s="1" t="s">
        <v>1605</v>
      </c>
      <c r="B116" s="1" t="s">
        <v>4810</v>
      </c>
      <c r="C116" s="1" t="s">
        <v>4811</v>
      </c>
      <c r="E116" s="45">
        <v>82484</v>
      </c>
      <c r="F116" s="1"/>
    </row>
    <row r="117" spans="1:6" ht="12.75">
      <c r="A117" s="1" t="s">
        <v>1605</v>
      </c>
      <c r="B117" s="1" t="s">
        <v>4814</v>
      </c>
      <c r="C117" s="1" t="s">
        <v>4815</v>
      </c>
      <c r="E117" s="45">
        <v>82484</v>
      </c>
      <c r="F117" s="1"/>
    </row>
    <row r="118" spans="1:6" ht="12.75">
      <c r="A118" s="1" t="s">
        <v>1608</v>
      </c>
      <c r="B118" s="1" t="s">
        <v>4827</v>
      </c>
      <c r="C118" s="1" t="s">
        <v>4828</v>
      </c>
      <c r="E118" s="45"/>
      <c r="F118" s="45"/>
    </row>
    <row r="119" spans="1:6" ht="12.75">
      <c r="A119" s="1" t="s">
        <v>1608</v>
      </c>
      <c r="B119" s="1" t="s">
        <v>4822</v>
      </c>
      <c r="C119" s="1" t="s">
        <v>4817</v>
      </c>
      <c r="E119" s="45"/>
      <c r="F119" s="45"/>
    </row>
    <row r="120" spans="1:6" ht="12.75">
      <c r="A120" s="1" t="s">
        <v>1608</v>
      </c>
      <c r="B120" s="1" t="s">
        <v>4810</v>
      </c>
      <c r="C120" s="1" t="s">
        <v>4811</v>
      </c>
      <c r="E120" s="45"/>
      <c r="F120" s="45"/>
    </row>
    <row r="121" spans="1:6" ht="12.75">
      <c r="A121" s="1" t="s">
        <v>725</v>
      </c>
      <c r="B121" s="1" t="s">
        <v>4822</v>
      </c>
      <c r="C121" s="1" t="s">
        <v>4817</v>
      </c>
      <c r="E121" s="45"/>
      <c r="F121" s="45"/>
    </row>
    <row r="122" spans="1:6" ht="12.75">
      <c r="A122" s="1" t="s">
        <v>725</v>
      </c>
      <c r="B122" s="1" t="s">
        <v>4810</v>
      </c>
      <c r="C122" s="1" t="s">
        <v>4811</v>
      </c>
      <c r="E122" s="45"/>
      <c r="F122" s="45"/>
    </row>
    <row r="123" spans="1:6" ht="12.75">
      <c r="A123" s="1" t="s">
        <v>725</v>
      </c>
      <c r="B123" s="1" t="s">
        <v>4814</v>
      </c>
      <c r="C123" s="1" t="s">
        <v>4815</v>
      </c>
      <c r="E123" s="45"/>
      <c r="F123" s="1"/>
    </row>
    <row r="124" spans="1:6" ht="12.75">
      <c r="A124" s="1" t="s">
        <v>725</v>
      </c>
      <c r="B124" s="1" t="s">
        <v>4823</v>
      </c>
      <c r="C124" s="1" t="s">
        <v>4824</v>
      </c>
      <c r="E124" s="45"/>
      <c r="F124" s="45"/>
    </row>
    <row r="125" spans="1:6" ht="12.75">
      <c r="A125" s="1" t="s">
        <v>725</v>
      </c>
      <c r="B125" s="1" t="s">
        <v>4825</v>
      </c>
      <c r="C125" s="1" t="s">
        <v>4826</v>
      </c>
      <c r="E125" s="45"/>
      <c r="F125" s="1"/>
    </row>
    <row r="126" spans="1:6" ht="12.75">
      <c r="A126" s="1" t="s">
        <v>1611</v>
      </c>
      <c r="B126" s="1" t="s">
        <v>4827</v>
      </c>
      <c r="C126" s="1" t="s">
        <v>4828</v>
      </c>
      <c r="E126" s="45"/>
      <c r="F126" s="45"/>
    </row>
    <row r="127" spans="1:6" ht="12.75">
      <c r="A127" s="1" t="s">
        <v>1612</v>
      </c>
      <c r="B127" s="1" t="s">
        <v>4822</v>
      </c>
      <c r="C127" s="1" t="s">
        <v>4817</v>
      </c>
      <c r="E127" s="45"/>
      <c r="F127" s="45"/>
    </row>
    <row r="128" spans="1:6" ht="12.75">
      <c r="A128" s="1" t="s">
        <v>1612</v>
      </c>
      <c r="B128" s="1" t="s">
        <v>4832</v>
      </c>
      <c r="C128" s="1" t="s">
        <v>4833</v>
      </c>
      <c r="E128" s="45">
        <v>82484</v>
      </c>
      <c r="F128" s="45"/>
    </row>
    <row r="129" spans="1:6" ht="12.75">
      <c r="A129" s="1" t="s">
        <v>1612</v>
      </c>
      <c r="B129" s="1" t="s">
        <v>4810</v>
      </c>
      <c r="C129" s="1" t="s">
        <v>4811</v>
      </c>
      <c r="E129" s="45">
        <v>82484</v>
      </c>
      <c r="F129" s="45"/>
    </row>
    <row r="130" spans="1:6" ht="12.75">
      <c r="A130" s="1" t="s">
        <v>1612</v>
      </c>
      <c r="B130" s="1" t="s">
        <v>4818</v>
      </c>
      <c r="C130" s="1" t="s">
        <v>4817</v>
      </c>
      <c r="E130" s="45">
        <v>82484</v>
      </c>
      <c r="F130" s="1"/>
    </row>
    <row r="131" spans="1:6" ht="12.75">
      <c r="A131" s="1" t="s">
        <v>734</v>
      </c>
      <c r="B131" s="1" t="s">
        <v>4827</v>
      </c>
      <c r="C131" s="1" t="s">
        <v>4828</v>
      </c>
      <c r="E131" s="45"/>
      <c r="F131" s="45"/>
    </row>
    <row r="132" spans="1:6" ht="12.75">
      <c r="A132" s="1" t="s">
        <v>734</v>
      </c>
      <c r="B132" s="1" t="s">
        <v>4834</v>
      </c>
      <c r="C132" s="1" t="s">
        <v>4817</v>
      </c>
      <c r="E132" s="45"/>
      <c r="F132" s="45"/>
    </row>
    <row r="133" spans="1:6" ht="12.75">
      <c r="A133" s="1" t="s">
        <v>734</v>
      </c>
      <c r="B133" s="1" t="s">
        <v>4835</v>
      </c>
      <c r="C133" s="1" t="s">
        <v>4836</v>
      </c>
      <c r="E133" s="45"/>
      <c r="F133" s="45"/>
    </row>
    <row r="134" spans="1:6" ht="12.75">
      <c r="A134" s="1" t="s">
        <v>736</v>
      </c>
      <c r="B134" s="1" t="s">
        <v>4825</v>
      </c>
      <c r="C134" s="1" t="s">
        <v>4826</v>
      </c>
      <c r="E134" s="45"/>
      <c r="F134" s="1"/>
    </row>
    <row r="135" spans="1:6" ht="12.75">
      <c r="A135" s="1" t="s">
        <v>1616</v>
      </c>
      <c r="B135" s="1" t="s">
        <v>4827</v>
      </c>
      <c r="C135" s="1" t="s">
        <v>4828</v>
      </c>
      <c r="E135" s="45"/>
      <c r="F135" s="45"/>
    </row>
    <row r="136" spans="1:6" ht="12.75">
      <c r="A136" s="1" t="s">
        <v>1619</v>
      </c>
      <c r="B136" s="1" t="s">
        <v>4819</v>
      </c>
      <c r="C136" s="1" t="s">
        <v>4820</v>
      </c>
      <c r="E136" s="45"/>
      <c r="F136" s="45"/>
    </row>
    <row r="137" spans="1:6" ht="12.75">
      <c r="A137" s="1" t="s">
        <v>1620</v>
      </c>
      <c r="B137" s="1" t="s">
        <v>4827</v>
      </c>
      <c r="C137" s="1" t="s">
        <v>4828</v>
      </c>
      <c r="E137" s="45"/>
      <c r="F137" s="45"/>
    </row>
    <row r="138" spans="1:6" ht="12.75">
      <c r="A138" s="1" t="s">
        <v>1620</v>
      </c>
      <c r="B138" s="1" t="s">
        <v>4822</v>
      </c>
      <c r="C138" s="1" t="s">
        <v>4817</v>
      </c>
      <c r="E138" s="45"/>
      <c r="F138" s="45"/>
    </row>
    <row r="139" spans="1:6" ht="12.75">
      <c r="A139" s="1" t="s">
        <v>1620</v>
      </c>
      <c r="B139" s="1" t="s">
        <v>4810</v>
      </c>
      <c r="C139" s="1" t="s">
        <v>4811</v>
      </c>
      <c r="E139" s="45"/>
      <c r="F139" s="45"/>
    </row>
    <row r="140" spans="1:6" ht="12.75">
      <c r="A140" s="1" t="s">
        <v>1621</v>
      </c>
      <c r="B140" s="1" t="s">
        <v>4827</v>
      </c>
      <c r="C140" s="1" t="s">
        <v>4828</v>
      </c>
      <c r="E140" s="45"/>
      <c r="F140" s="45"/>
    </row>
    <row r="141" spans="1:6" ht="12.75">
      <c r="A141" s="1" t="s">
        <v>1621</v>
      </c>
      <c r="B141" s="1" t="s">
        <v>4822</v>
      </c>
      <c r="C141" s="1" t="s">
        <v>4817</v>
      </c>
      <c r="D141" s="45">
        <v>256069</v>
      </c>
      <c r="E141" s="45"/>
      <c r="F141" s="45"/>
    </row>
    <row r="142" spans="1:6" ht="12.75">
      <c r="A142" s="1" t="s">
        <v>1621</v>
      </c>
      <c r="B142" s="1" t="s">
        <v>4810</v>
      </c>
      <c r="C142" s="1" t="s">
        <v>4811</v>
      </c>
      <c r="D142" s="45">
        <v>256069</v>
      </c>
      <c r="E142" s="45"/>
      <c r="F142" s="45"/>
    </row>
    <row r="143" spans="1:6" ht="12.75">
      <c r="A143" s="1" t="s">
        <v>1622</v>
      </c>
      <c r="F143" s="1"/>
    </row>
    <row r="144" spans="1:6" ht="12.75">
      <c r="A144" s="1" t="s">
        <v>1624</v>
      </c>
      <c r="B144" s="1" t="s">
        <v>4822</v>
      </c>
      <c r="C144" s="1" t="s">
        <v>4817</v>
      </c>
      <c r="E144" s="45"/>
      <c r="F144" s="45"/>
    </row>
    <row r="145" spans="1:6" ht="12.75">
      <c r="A145" s="1" t="s">
        <v>1624</v>
      </c>
      <c r="B145" s="1" t="s">
        <v>4810</v>
      </c>
      <c r="C145" s="1" t="s">
        <v>4811</v>
      </c>
      <c r="E145" s="45"/>
      <c r="F145" s="45"/>
    </row>
    <row r="146" spans="1:6" ht="12.75">
      <c r="A146" s="1" t="s">
        <v>1624</v>
      </c>
      <c r="B146" s="1" t="s">
        <v>4825</v>
      </c>
      <c r="C146" s="1" t="s">
        <v>4826</v>
      </c>
      <c r="D146" s="45">
        <v>256069</v>
      </c>
      <c r="E146" s="45"/>
      <c r="F146" s="1"/>
    </row>
    <row r="147" spans="1:6" ht="12.75">
      <c r="A147" s="1" t="s">
        <v>759</v>
      </c>
      <c r="B147" s="1" t="s">
        <v>4822</v>
      </c>
      <c r="C147" s="1" t="s">
        <v>4817</v>
      </c>
      <c r="E147" s="45"/>
      <c r="F147" s="45"/>
    </row>
    <row r="148" spans="1:6" ht="12.75">
      <c r="A148" s="1" t="s">
        <v>759</v>
      </c>
      <c r="B148" s="1" t="s">
        <v>4810</v>
      </c>
      <c r="C148" s="1" t="s">
        <v>4811</v>
      </c>
      <c r="E148" s="45"/>
      <c r="F148" s="45"/>
    </row>
    <row r="149" spans="1:6" ht="12.75">
      <c r="A149" s="1" t="s">
        <v>761</v>
      </c>
      <c r="B149" s="1" t="s">
        <v>4829</v>
      </c>
      <c r="C149" s="1" t="s">
        <v>4824</v>
      </c>
      <c r="E149" s="45"/>
      <c r="F149" s="45"/>
    </row>
    <row r="150" spans="1:6" ht="12.75">
      <c r="A150" s="1" t="s">
        <v>761</v>
      </c>
      <c r="B150" s="1" t="s">
        <v>4825</v>
      </c>
      <c r="C150" s="1" t="s">
        <v>4826</v>
      </c>
      <c r="E150" s="45"/>
      <c r="F150" s="1"/>
    </row>
    <row r="151" spans="1:6" ht="12.75">
      <c r="A151" s="1" t="s">
        <v>763</v>
      </c>
      <c r="B151" s="1" t="s">
        <v>4825</v>
      </c>
      <c r="C151" s="1" t="s">
        <v>4826</v>
      </c>
      <c r="E151" s="45"/>
      <c r="F151" s="1"/>
    </row>
    <row r="152" spans="1:6" ht="12.75">
      <c r="A152" s="1" t="s">
        <v>1628</v>
      </c>
      <c r="B152" s="1" t="s">
        <v>4827</v>
      </c>
      <c r="C152" s="1" t="s">
        <v>4828</v>
      </c>
      <c r="E152" s="45"/>
      <c r="F152" s="45"/>
    </row>
    <row r="153" spans="1:6" ht="12.75">
      <c r="A153" s="1" t="s">
        <v>1628</v>
      </c>
      <c r="B153" s="1" t="s">
        <v>4818</v>
      </c>
      <c r="C153" s="1" t="s">
        <v>4817</v>
      </c>
      <c r="E153" s="45">
        <v>82484</v>
      </c>
      <c r="F153" s="1"/>
    </row>
    <row r="154" spans="1:6" ht="12.75">
      <c r="A154" s="1" t="s">
        <v>1628</v>
      </c>
      <c r="B154" s="1" t="s">
        <v>4810</v>
      </c>
      <c r="C154" s="1" t="s">
        <v>4811</v>
      </c>
      <c r="E154" s="45">
        <v>82484</v>
      </c>
      <c r="F154" s="1"/>
    </row>
    <row r="155" spans="1:6" ht="12.75">
      <c r="A155" s="1" t="s">
        <v>1628</v>
      </c>
      <c r="B155" s="1" t="s">
        <v>4814</v>
      </c>
      <c r="C155" s="1" t="s">
        <v>4815</v>
      </c>
      <c r="E155" s="45">
        <v>82484</v>
      </c>
      <c r="F155" s="1"/>
    </row>
    <row r="156" spans="1:6" ht="12.75">
      <c r="A156" s="1" t="s">
        <v>1629</v>
      </c>
      <c r="B156" s="1" t="s">
        <v>4822</v>
      </c>
      <c r="C156" s="1" t="s">
        <v>4817</v>
      </c>
      <c r="D156" s="45">
        <v>256069</v>
      </c>
      <c r="E156" s="45"/>
      <c r="F156" s="45"/>
    </row>
    <row r="157" spans="1:6" ht="12.75">
      <c r="A157" s="1" t="s">
        <v>1629</v>
      </c>
      <c r="C157" s="1" t="s">
        <v>4824</v>
      </c>
      <c r="D157" s="45">
        <v>256069</v>
      </c>
      <c r="E157" s="45"/>
      <c r="F157" s="45"/>
    </row>
    <row r="158" spans="1:6" ht="12.75">
      <c r="A158" s="1" t="s">
        <v>1629</v>
      </c>
      <c r="B158" s="1" t="s">
        <v>4810</v>
      </c>
      <c r="C158" s="1" t="s">
        <v>4811</v>
      </c>
      <c r="D158" s="45">
        <v>256069</v>
      </c>
      <c r="E158" s="45"/>
      <c r="F158" s="45"/>
    </row>
    <row r="159" spans="1:6" ht="12.75">
      <c r="A159" s="1" t="s">
        <v>1629</v>
      </c>
      <c r="B159" s="1" t="s">
        <v>4825</v>
      </c>
      <c r="C159" s="1" t="s">
        <v>4826</v>
      </c>
      <c r="D159" s="45">
        <v>256069</v>
      </c>
      <c r="E159" s="45"/>
      <c r="F159" s="1"/>
    </row>
    <row r="160" spans="1:6" ht="12.75">
      <c r="A160" s="1" t="s">
        <v>1630</v>
      </c>
      <c r="B160" s="1" t="s">
        <v>4829</v>
      </c>
      <c r="C160" s="1" t="s">
        <v>4824</v>
      </c>
      <c r="E160" s="45"/>
      <c r="F160" s="45"/>
    </row>
    <row r="161" spans="1:6" ht="12.75">
      <c r="A161" s="1" t="s">
        <v>1632</v>
      </c>
      <c r="B161" s="1" t="s">
        <v>4827</v>
      </c>
      <c r="C161" s="1" t="s">
        <v>4828</v>
      </c>
      <c r="E161" s="45"/>
      <c r="F161" s="45"/>
    </row>
    <row r="162" spans="1:6" ht="12.75">
      <c r="A162" s="1" t="s">
        <v>1632</v>
      </c>
      <c r="B162" s="1" t="s">
        <v>4822</v>
      </c>
      <c r="C162" s="1" t="s">
        <v>4817</v>
      </c>
      <c r="E162" s="45"/>
      <c r="F162" s="45"/>
    </row>
    <row r="163" spans="1:6" ht="12.75">
      <c r="A163" s="1" t="s">
        <v>1632</v>
      </c>
      <c r="B163" s="1" t="s">
        <v>4810</v>
      </c>
      <c r="C163" s="1" t="s">
        <v>4811</v>
      </c>
      <c r="E163" s="45"/>
      <c r="F163" s="45"/>
    </row>
    <row r="164" spans="1:6" ht="12.75">
      <c r="A164" s="1" t="s">
        <v>4837</v>
      </c>
      <c r="B164" s="1" t="s">
        <v>4822</v>
      </c>
      <c r="C164" s="1" t="s">
        <v>4817</v>
      </c>
      <c r="E164" s="45"/>
      <c r="F164" s="45"/>
    </row>
    <row r="165" spans="1:6" ht="12.75">
      <c r="A165" s="1" t="s">
        <v>4837</v>
      </c>
      <c r="B165" s="1" t="s">
        <v>4810</v>
      </c>
      <c r="C165" s="1" t="s">
        <v>4811</v>
      </c>
      <c r="E165" s="45"/>
      <c r="F165" s="45"/>
    </row>
    <row r="166" spans="1:6" ht="12.75">
      <c r="A166" s="1" t="s">
        <v>1633</v>
      </c>
      <c r="F166" s="1"/>
    </row>
    <row r="167" spans="1:6" ht="12.75">
      <c r="A167" s="1" t="s">
        <v>1635</v>
      </c>
      <c r="B167" s="1" t="s">
        <v>4835</v>
      </c>
      <c r="C167" s="1" t="s">
        <v>4836</v>
      </c>
      <c r="F167" s="45"/>
    </row>
    <row r="168" spans="1:6" ht="12.75">
      <c r="A168" s="1" t="s">
        <v>1635</v>
      </c>
      <c r="B168" s="1" t="s">
        <v>4823</v>
      </c>
      <c r="C168" s="1" t="s">
        <v>4824</v>
      </c>
      <c r="E168" s="45"/>
      <c r="F168" s="45"/>
    </row>
    <row r="169" spans="1:6" ht="12.75">
      <c r="A169" s="1" t="s">
        <v>1635</v>
      </c>
      <c r="B169" s="1" t="s">
        <v>4825</v>
      </c>
      <c r="C169" s="1" t="s">
        <v>4826</v>
      </c>
      <c r="E169" s="45"/>
      <c r="F169" s="1"/>
    </row>
    <row r="170" spans="1:6" ht="12.75">
      <c r="A170" s="1" t="s">
        <v>809</v>
      </c>
      <c r="B170" s="1" t="s">
        <v>4825</v>
      </c>
      <c r="C170" s="1" t="s">
        <v>4826</v>
      </c>
      <c r="E170" s="45"/>
      <c r="F170" s="1"/>
    </row>
    <row r="171" spans="1:6" ht="12.75">
      <c r="A171" s="1" t="s">
        <v>4838</v>
      </c>
      <c r="B171" s="1" t="s">
        <v>4822</v>
      </c>
      <c r="C171" s="1" t="s">
        <v>4817</v>
      </c>
      <c r="E171" s="45"/>
      <c r="F171" s="45"/>
    </row>
    <row r="172" spans="1:6" ht="12.75">
      <c r="A172" s="1" t="s">
        <v>4838</v>
      </c>
      <c r="B172" s="1" t="s">
        <v>4810</v>
      </c>
      <c r="C172" s="1" t="s">
        <v>4811</v>
      </c>
      <c r="E172" s="45"/>
      <c r="F172" s="45"/>
    </row>
    <row r="173" spans="1:6" ht="12.75">
      <c r="A173" s="1" t="s">
        <v>4839</v>
      </c>
      <c r="F173" s="1"/>
    </row>
    <row r="174" spans="1:6" ht="12.75">
      <c r="A174" s="1" t="s">
        <v>822</v>
      </c>
      <c r="B174" s="1" t="s">
        <v>4822</v>
      </c>
      <c r="C174" s="1" t="s">
        <v>4817</v>
      </c>
      <c r="E174" s="45"/>
      <c r="F174" s="45"/>
    </row>
    <row r="175" spans="1:6" ht="12.75">
      <c r="A175" s="1" t="s">
        <v>822</v>
      </c>
      <c r="B175" s="1" t="s">
        <v>4832</v>
      </c>
      <c r="C175" s="1" t="s">
        <v>4833</v>
      </c>
      <c r="E175" s="45"/>
      <c r="F175" s="45"/>
    </row>
    <row r="176" spans="1:6" ht="12.75">
      <c r="A176" s="1" t="s">
        <v>822</v>
      </c>
      <c r="B176" s="1" t="s">
        <v>4810</v>
      </c>
      <c r="C176" s="1" t="s">
        <v>4811</v>
      </c>
      <c r="E176" s="45"/>
      <c r="F176" s="45"/>
    </row>
    <row r="177" spans="1:6" ht="12.75">
      <c r="A177" s="1" t="s">
        <v>822</v>
      </c>
      <c r="B177" s="1" t="s">
        <v>4823</v>
      </c>
      <c r="C177" s="1" t="s">
        <v>4824</v>
      </c>
      <c r="E177" s="45"/>
      <c r="F177" s="45"/>
    </row>
    <row r="178" spans="1:6" ht="12.75">
      <c r="A178" s="1" t="s">
        <v>822</v>
      </c>
      <c r="B178" s="1" t="s">
        <v>4825</v>
      </c>
      <c r="C178" s="1" t="s">
        <v>4826</v>
      </c>
      <c r="E178" s="45"/>
      <c r="F178" s="1"/>
    </row>
    <row r="179" spans="1:6" ht="12.75">
      <c r="A179" s="1" t="s">
        <v>1639</v>
      </c>
      <c r="B179" s="1" t="s">
        <v>4834</v>
      </c>
      <c r="C179" s="1" t="s">
        <v>4817</v>
      </c>
      <c r="E179" s="45"/>
      <c r="F179" s="1"/>
    </row>
    <row r="180" spans="1:6" ht="12.75">
      <c r="A180" s="1" t="s">
        <v>1639</v>
      </c>
      <c r="B180" s="1" t="s">
        <v>4835</v>
      </c>
      <c r="C180" s="1" t="s">
        <v>4836</v>
      </c>
      <c r="E180" s="45"/>
      <c r="F180" s="1"/>
    </row>
    <row r="181" spans="1:6" ht="12.75">
      <c r="A181" s="1" t="s">
        <v>823</v>
      </c>
      <c r="B181" s="1" t="s">
        <v>4834</v>
      </c>
      <c r="C181" s="1" t="s">
        <v>4817</v>
      </c>
      <c r="E181" s="45"/>
      <c r="F181" s="45"/>
    </row>
    <row r="182" spans="1:6" ht="12.75">
      <c r="A182" s="1" t="s">
        <v>823</v>
      </c>
      <c r="B182" s="1" t="s">
        <v>4835</v>
      </c>
      <c r="C182" s="1" t="s">
        <v>4836</v>
      </c>
      <c r="E182" s="45"/>
      <c r="F182" s="45"/>
    </row>
    <row r="183" spans="1:6" ht="12.75">
      <c r="A183" s="1" t="s">
        <v>823</v>
      </c>
      <c r="B183" s="1" t="s">
        <v>4823</v>
      </c>
      <c r="C183" s="1" t="s">
        <v>4824</v>
      </c>
      <c r="E183" s="45"/>
      <c r="F183" s="45"/>
    </row>
    <row r="184" spans="1:6" ht="12.75">
      <c r="A184" s="1" t="s">
        <v>823</v>
      </c>
      <c r="B184" s="1" t="s">
        <v>4825</v>
      </c>
      <c r="C184" s="1" t="s">
        <v>4826</v>
      </c>
      <c r="E184" s="45"/>
      <c r="F184" s="1"/>
    </row>
    <row r="185" spans="1:6" ht="12.75">
      <c r="A185" s="1" t="s">
        <v>825</v>
      </c>
      <c r="B185" s="1" t="s">
        <v>4835</v>
      </c>
      <c r="C185" s="1" t="s">
        <v>4836</v>
      </c>
      <c r="E185" s="45"/>
      <c r="F185" s="45"/>
    </row>
    <row r="186" spans="1:6" ht="12.75">
      <c r="A186" s="1" t="s">
        <v>825</v>
      </c>
      <c r="B186" s="1" t="s">
        <v>4834</v>
      </c>
      <c r="C186" s="1" t="s">
        <v>4817</v>
      </c>
      <c r="E186" s="45"/>
      <c r="F186" s="45"/>
    </row>
    <row r="187" spans="1:6" ht="12.75">
      <c r="A187" s="1" t="s">
        <v>4840</v>
      </c>
      <c r="F187" s="1"/>
    </row>
    <row r="188" spans="1:6" ht="12.75">
      <c r="A188" s="1" t="s">
        <v>1641</v>
      </c>
      <c r="B188" s="1" t="s">
        <v>4819</v>
      </c>
      <c r="C188" s="1" t="s">
        <v>4820</v>
      </c>
      <c r="E188" s="45"/>
      <c r="F188" s="45"/>
    </row>
    <row r="189" spans="1:6" ht="12.75">
      <c r="A189" s="1" t="s">
        <v>1642</v>
      </c>
      <c r="F189" s="1"/>
    </row>
    <row r="190" spans="1:6" ht="12.75">
      <c r="A190" s="1" t="s">
        <v>832</v>
      </c>
      <c r="B190" s="1" t="s">
        <v>4822</v>
      </c>
      <c r="C190" s="1" t="s">
        <v>4817</v>
      </c>
      <c r="E190" s="45"/>
      <c r="F190" s="45"/>
    </row>
    <row r="191" spans="1:6" ht="12.75">
      <c r="A191" s="1" t="s">
        <v>832</v>
      </c>
      <c r="B191" s="1" t="s">
        <v>4810</v>
      </c>
      <c r="C191" s="1" t="s">
        <v>4811</v>
      </c>
      <c r="E191" s="45"/>
      <c r="F191" s="1"/>
    </row>
    <row r="192" spans="1:6" ht="12.75">
      <c r="A192" s="1" t="s">
        <v>832</v>
      </c>
      <c r="B192" s="1" t="s">
        <v>4814</v>
      </c>
      <c r="C192" s="1" t="s">
        <v>4815</v>
      </c>
      <c r="E192" s="45"/>
      <c r="F192" s="45"/>
    </row>
    <row r="193" spans="1:6" ht="12.75">
      <c r="A193" s="1" t="s">
        <v>1645</v>
      </c>
      <c r="B193" s="1" t="s">
        <v>4827</v>
      </c>
      <c r="C193" s="1" t="s">
        <v>4828</v>
      </c>
      <c r="E193" s="45"/>
      <c r="F193" s="45"/>
    </row>
    <row r="194" spans="1:6" ht="12.75">
      <c r="A194" s="1" t="s">
        <v>1645</v>
      </c>
      <c r="B194" s="1" t="s">
        <v>4822</v>
      </c>
      <c r="C194" s="1" t="s">
        <v>4817</v>
      </c>
      <c r="E194" s="45"/>
      <c r="F194" s="45"/>
    </row>
    <row r="195" spans="1:6" ht="12.75">
      <c r="A195" s="1" t="s">
        <v>1645</v>
      </c>
      <c r="B195" s="1" t="s">
        <v>4810</v>
      </c>
      <c r="C195" s="1" t="s">
        <v>4811</v>
      </c>
      <c r="E195" s="45"/>
      <c r="F195" s="45"/>
    </row>
    <row r="196" spans="1:6" ht="12.75">
      <c r="A196" s="1" t="s">
        <v>1645</v>
      </c>
      <c r="B196" s="1" t="s">
        <v>4835</v>
      </c>
      <c r="C196" s="1" t="s">
        <v>4836</v>
      </c>
      <c r="E196" s="45"/>
      <c r="F196" s="1"/>
    </row>
    <row r="197" spans="1:6" ht="12.75">
      <c r="A197" s="1" t="s">
        <v>1646</v>
      </c>
      <c r="B197" s="1" t="s">
        <v>4827</v>
      </c>
      <c r="C197" s="1" t="s">
        <v>4828</v>
      </c>
      <c r="F197" s="45"/>
    </row>
    <row r="198" spans="1:6" ht="12.75">
      <c r="A198" s="1" t="s">
        <v>1646</v>
      </c>
      <c r="B198" s="1" t="s">
        <v>4822</v>
      </c>
      <c r="C198" s="1" t="s">
        <v>4817</v>
      </c>
      <c r="E198" s="45"/>
      <c r="F198" s="45"/>
    </row>
    <row r="199" spans="1:6" ht="12.75">
      <c r="A199" s="1" t="s">
        <v>1646</v>
      </c>
      <c r="B199" s="1" t="s">
        <v>4810</v>
      </c>
      <c r="C199" s="1" t="s">
        <v>4811</v>
      </c>
      <c r="E199" s="45"/>
      <c r="F199" s="45"/>
    </row>
    <row r="200" spans="1:6" ht="12.75">
      <c r="A200" s="1" t="s">
        <v>1647</v>
      </c>
      <c r="B200" s="1" t="s">
        <v>4827</v>
      </c>
      <c r="C200" s="1" t="s">
        <v>4828</v>
      </c>
      <c r="E200" s="45"/>
      <c r="F200" s="45"/>
    </row>
    <row r="201" spans="1:6" ht="12.75">
      <c r="A201" s="1" t="s">
        <v>1647</v>
      </c>
      <c r="B201" s="1" t="s">
        <v>4822</v>
      </c>
      <c r="C201" s="1" t="s">
        <v>4817</v>
      </c>
      <c r="D201" s="45">
        <v>256069</v>
      </c>
      <c r="E201" s="45"/>
      <c r="F201" s="45"/>
    </row>
    <row r="202" spans="1:6" ht="12.75">
      <c r="A202" s="1" t="s">
        <v>1647</v>
      </c>
      <c r="B202" s="1" t="s">
        <v>4810</v>
      </c>
      <c r="C202" s="1" t="s">
        <v>4811</v>
      </c>
      <c r="D202" s="45">
        <v>256069</v>
      </c>
      <c r="E202" s="45"/>
      <c r="F202" s="45"/>
    </row>
    <row r="203" spans="1:6" ht="12.75">
      <c r="A203" s="1" t="s">
        <v>1647</v>
      </c>
      <c r="B203" s="1" t="s">
        <v>4814</v>
      </c>
      <c r="C203" s="1" t="s">
        <v>4815</v>
      </c>
      <c r="E203" s="45">
        <v>82484</v>
      </c>
      <c r="F203" s="1"/>
    </row>
    <row r="204" spans="1:6" ht="12.75">
      <c r="A204" s="1" t="s">
        <v>1648</v>
      </c>
      <c r="B204" s="1" t="s">
        <v>4825</v>
      </c>
      <c r="C204" s="1" t="s">
        <v>4826</v>
      </c>
      <c r="E204" s="45"/>
      <c r="F204" s="45"/>
    </row>
    <row r="205" spans="1:6" ht="12.75">
      <c r="A205" s="1" t="s">
        <v>842</v>
      </c>
      <c r="B205" s="1" t="s">
        <v>4829</v>
      </c>
      <c r="C205" s="1" t="s">
        <v>4824</v>
      </c>
      <c r="E205" s="45"/>
      <c r="F205" s="45"/>
    </row>
    <row r="206" spans="1:6" ht="12.75">
      <c r="A206" s="1" t="s">
        <v>842</v>
      </c>
      <c r="B206" s="1" t="s">
        <v>4825</v>
      </c>
      <c r="C206" s="1" t="s">
        <v>4826</v>
      </c>
      <c r="E206" s="45"/>
      <c r="F206" s="1"/>
    </row>
    <row r="207" spans="1:6" ht="12.75">
      <c r="A207" s="1" t="s">
        <v>1651</v>
      </c>
      <c r="B207" s="1" t="s">
        <v>4822</v>
      </c>
      <c r="C207" s="1" t="s">
        <v>4817</v>
      </c>
      <c r="E207" s="45"/>
      <c r="F207" s="45"/>
    </row>
    <row r="208" spans="1:6" ht="12.75">
      <c r="A208" s="1" t="s">
        <v>1651</v>
      </c>
      <c r="B208" s="1" t="s">
        <v>4810</v>
      </c>
      <c r="C208" s="1" t="s">
        <v>4811</v>
      </c>
      <c r="E208" s="45"/>
      <c r="F208" s="45"/>
    </row>
    <row r="209" spans="1:6" ht="12.75">
      <c r="A209" s="1" t="s">
        <v>1652</v>
      </c>
      <c r="B209" s="1" t="s">
        <v>4829</v>
      </c>
      <c r="C209" s="1" t="s">
        <v>4824</v>
      </c>
      <c r="D209" s="45">
        <v>256069</v>
      </c>
      <c r="E209" s="45"/>
      <c r="F209" s="45"/>
    </row>
    <row r="210" spans="1:6" ht="12.75">
      <c r="A210" s="1" t="s">
        <v>1652</v>
      </c>
      <c r="B210" s="1" t="s">
        <v>4825</v>
      </c>
      <c r="C210" s="1" t="s">
        <v>4826</v>
      </c>
      <c r="D210" s="45">
        <v>256069</v>
      </c>
      <c r="E210" s="45"/>
      <c r="F210" s="1"/>
    </row>
    <row r="211" spans="1:7" ht="12.75">
      <c r="A211" s="1" t="s">
        <v>1653</v>
      </c>
      <c r="B211" s="1" t="s">
        <v>4819</v>
      </c>
      <c r="C211" s="1" t="s">
        <v>4820</v>
      </c>
      <c r="E211" s="45"/>
      <c r="F211" s="45"/>
      <c r="G211" s="1" t="s">
        <v>594</v>
      </c>
    </row>
    <row r="212" spans="1:6" ht="12.75">
      <c r="A212" s="1" t="s">
        <v>4841</v>
      </c>
      <c r="F212" s="1"/>
    </row>
    <row r="213" spans="1:6" ht="12.75">
      <c r="A213" s="1" t="s">
        <v>1663</v>
      </c>
      <c r="B213" s="1" t="s">
        <v>4819</v>
      </c>
      <c r="C213" s="1" t="s">
        <v>4820</v>
      </c>
      <c r="E213" s="45"/>
      <c r="F213" s="45"/>
    </row>
    <row r="214" spans="1:6" ht="12.75">
      <c r="A214" s="1" t="s">
        <v>1680</v>
      </c>
      <c r="B214" s="1" t="s">
        <v>4829</v>
      </c>
      <c r="C214" s="1" t="s">
        <v>4824</v>
      </c>
      <c r="D214" s="45">
        <v>256069</v>
      </c>
      <c r="E214" s="45"/>
      <c r="F214" s="45"/>
    </row>
    <row r="215" spans="1:6" ht="12.75">
      <c r="A215" s="1" t="s">
        <v>1680</v>
      </c>
      <c r="B215" s="1" t="s">
        <v>4825</v>
      </c>
      <c r="C215" s="1" t="s">
        <v>4826</v>
      </c>
      <c r="D215" s="45">
        <v>256069</v>
      </c>
      <c r="E215" s="45"/>
      <c r="F215" s="1"/>
    </row>
    <row r="216" spans="1:6" ht="12.75">
      <c r="A216" s="1" t="s">
        <v>869</v>
      </c>
      <c r="F216" s="1"/>
    </row>
    <row r="217" spans="1:6" ht="12.75">
      <c r="A217" s="1" t="s">
        <v>1687</v>
      </c>
      <c r="F217" s="1"/>
    </row>
    <row r="218" spans="1:6" ht="12.75">
      <c r="A218" s="1" t="s">
        <v>4842</v>
      </c>
      <c r="B218" s="1" t="s">
        <v>4810</v>
      </c>
      <c r="C218" s="1" t="s">
        <v>4811</v>
      </c>
      <c r="E218" s="45"/>
      <c r="F218" s="45"/>
    </row>
    <row r="219" spans="1:6" ht="12.75">
      <c r="A219" s="1" t="s">
        <v>1688</v>
      </c>
      <c r="B219" s="1" t="s">
        <v>4814</v>
      </c>
      <c r="C219" s="1" t="s">
        <v>4815</v>
      </c>
      <c r="D219" s="45">
        <v>256069</v>
      </c>
      <c r="E219" s="45"/>
      <c r="F219" s="1"/>
    </row>
    <row r="220" spans="1:6" ht="12.75">
      <c r="A220" s="1" t="s">
        <v>1692</v>
      </c>
      <c r="B220" s="1" t="s">
        <v>4829</v>
      </c>
      <c r="C220" s="1" t="s">
        <v>4824</v>
      </c>
      <c r="D220" s="45">
        <v>256069</v>
      </c>
      <c r="E220" s="45"/>
      <c r="F220" s="45"/>
    </row>
    <row r="221" spans="1:6" ht="12.75">
      <c r="A221" s="1" t="s">
        <v>1692</v>
      </c>
      <c r="B221" s="1" t="s">
        <v>4825</v>
      </c>
      <c r="C221" s="1" t="s">
        <v>4826</v>
      </c>
      <c r="D221" s="45">
        <v>256069</v>
      </c>
      <c r="E221" s="45"/>
      <c r="F221" s="1"/>
    </row>
    <row r="222" spans="1:6" ht="12.75">
      <c r="A222" s="1" t="s">
        <v>3640</v>
      </c>
      <c r="F222" s="1"/>
    </row>
    <row r="223" spans="1:6" ht="12.75">
      <c r="A223" s="1" t="s">
        <v>1698</v>
      </c>
      <c r="B223" s="1" t="s">
        <v>4835</v>
      </c>
      <c r="C223" s="1" t="s">
        <v>4836</v>
      </c>
      <c r="E223" s="45"/>
      <c r="F223" s="45"/>
    </row>
    <row r="224" spans="1:6" ht="12.75">
      <c r="A224" s="1" t="s">
        <v>1698</v>
      </c>
      <c r="B224" s="1" t="s">
        <v>4834</v>
      </c>
      <c r="C224" s="1" t="s">
        <v>4817</v>
      </c>
      <c r="E224" s="45"/>
      <c r="F224" s="45"/>
    </row>
    <row r="225" spans="1:6" ht="12.75">
      <c r="A225" s="1" t="s">
        <v>881</v>
      </c>
      <c r="F225" s="1"/>
    </row>
    <row r="226" spans="1:5" ht="12.75">
      <c r="A226" s="1" t="s">
        <v>881</v>
      </c>
      <c r="B226" s="1" t="s">
        <v>4843</v>
      </c>
      <c r="C226" s="45" t="s">
        <v>4844</v>
      </c>
      <c r="D226" s="45"/>
      <c r="E226" s="45"/>
    </row>
    <row r="227" spans="1:6" ht="12.75">
      <c r="A227" s="1" t="s">
        <v>4845</v>
      </c>
      <c r="B227" s="1" t="s">
        <v>4834</v>
      </c>
      <c r="C227" s="1" t="s">
        <v>4817</v>
      </c>
      <c r="E227" s="45"/>
      <c r="F227" s="45"/>
    </row>
    <row r="228" spans="1:6" ht="12.75">
      <c r="A228" s="1" t="s">
        <v>886</v>
      </c>
      <c r="F228" s="1"/>
    </row>
    <row r="229" spans="1:6" ht="12.75">
      <c r="A229" s="1" t="s">
        <v>4846</v>
      </c>
      <c r="B229" s="1" t="s">
        <v>4835</v>
      </c>
      <c r="C229" s="1" t="s">
        <v>4836</v>
      </c>
      <c r="F229" s="45"/>
    </row>
    <row r="230" spans="1:6" ht="12.75">
      <c r="A230" s="1" t="s">
        <v>4847</v>
      </c>
      <c r="F230" s="1"/>
    </row>
    <row r="231" spans="1:6" ht="12.75">
      <c r="A231" s="1" t="s">
        <v>897</v>
      </c>
      <c r="B231" s="1" t="s">
        <v>4834</v>
      </c>
      <c r="C231" s="1" t="s">
        <v>4817</v>
      </c>
      <c r="E231" s="45"/>
      <c r="F231" s="1"/>
    </row>
    <row r="232" spans="1:6" ht="12.75">
      <c r="A232" s="1" t="s">
        <v>897</v>
      </c>
      <c r="B232" s="1" t="s">
        <v>4835</v>
      </c>
      <c r="C232" s="1" t="s">
        <v>4836</v>
      </c>
      <c r="E232" s="45"/>
      <c r="F232" s="1"/>
    </row>
    <row r="233" spans="1:6" ht="12.75">
      <c r="A233" s="1" t="s">
        <v>1708</v>
      </c>
      <c r="B233" s="1" t="s">
        <v>4834</v>
      </c>
      <c r="C233" s="1" t="s">
        <v>4817</v>
      </c>
      <c r="E233" s="45"/>
      <c r="F233" s="45"/>
    </row>
    <row r="234" spans="1:6" ht="12.75">
      <c r="A234" s="1" t="s">
        <v>1708</v>
      </c>
      <c r="B234" s="1" t="s">
        <v>4835</v>
      </c>
      <c r="C234" s="1" t="s">
        <v>4836</v>
      </c>
      <c r="E234" s="45"/>
      <c r="F234" s="1"/>
    </row>
    <row r="235" spans="1:6" ht="12.75">
      <c r="A235" s="1" t="s">
        <v>1709</v>
      </c>
      <c r="B235" s="1" t="s">
        <v>4825</v>
      </c>
      <c r="C235" s="1" t="s">
        <v>4826</v>
      </c>
      <c r="D235" s="45">
        <v>256069</v>
      </c>
      <c r="E235" s="45"/>
      <c r="F235" s="1"/>
    </row>
    <row r="236" spans="1:6" ht="12.75">
      <c r="A236" s="1" t="s">
        <v>1711</v>
      </c>
      <c r="C236" s="1" t="s">
        <v>4824</v>
      </c>
      <c r="D236" s="45">
        <v>256069</v>
      </c>
      <c r="E236" s="45"/>
      <c r="F236" s="45"/>
    </row>
    <row r="237" spans="1:6" ht="12.75">
      <c r="A237" s="1" t="s">
        <v>1711</v>
      </c>
      <c r="B237" s="1" t="s">
        <v>4825</v>
      </c>
      <c r="C237" s="1" t="s">
        <v>4826</v>
      </c>
      <c r="D237" s="45">
        <v>256069</v>
      </c>
      <c r="E237" s="45"/>
      <c r="F237" s="1"/>
    </row>
    <row r="238" spans="1:6" ht="12.75">
      <c r="A238" s="1" t="s">
        <v>4848</v>
      </c>
      <c r="F238" s="1"/>
    </row>
    <row r="239" spans="1:6" ht="12.75">
      <c r="A239" s="1" t="s">
        <v>1712</v>
      </c>
      <c r="F239" s="1"/>
    </row>
    <row r="240" spans="1:6" ht="12.75">
      <c r="A240" s="1" t="s">
        <v>920</v>
      </c>
      <c r="B240" s="1" t="s">
        <v>4843</v>
      </c>
      <c r="C240" s="45" t="s">
        <v>4844</v>
      </c>
      <c r="D240" s="45"/>
      <c r="E240" s="45"/>
      <c r="F240" s="45"/>
    </row>
    <row r="241" spans="1:5" ht="12.75">
      <c r="A241" s="1" t="s">
        <v>920</v>
      </c>
      <c r="B241" s="1" t="s">
        <v>4849</v>
      </c>
      <c r="C241" s="1" t="s">
        <v>4850</v>
      </c>
      <c r="E241" s="45"/>
    </row>
    <row r="242" spans="1:6" ht="12.75">
      <c r="A242" s="1" t="s">
        <v>1727</v>
      </c>
      <c r="B242" s="1" t="s">
        <v>4843</v>
      </c>
      <c r="C242" s="45" t="s">
        <v>4844</v>
      </c>
      <c r="D242" s="45"/>
      <c r="E242" s="45"/>
      <c r="F242" s="1"/>
    </row>
    <row r="243" spans="1:5" ht="12.75">
      <c r="A243" s="1" t="s">
        <v>1727</v>
      </c>
      <c r="B243" s="1" t="s">
        <v>4849</v>
      </c>
      <c r="C243" s="1" t="s">
        <v>4850</v>
      </c>
      <c r="E243" s="45"/>
    </row>
    <row r="244" spans="1:6" ht="12.75">
      <c r="A244" s="1" t="s">
        <v>1728</v>
      </c>
      <c r="F244" s="1"/>
    </row>
    <row r="245" spans="1:6" ht="12.75">
      <c r="A245" s="1" t="s">
        <v>928</v>
      </c>
      <c r="B245" s="1" t="s">
        <v>4851</v>
      </c>
      <c r="C245" s="45" t="s">
        <v>4826</v>
      </c>
      <c r="D245" s="45"/>
      <c r="E245" s="45"/>
      <c r="F245" s="1"/>
    </row>
    <row r="246" spans="1:5" ht="12.75">
      <c r="A246" s="1" t="s">
        <v>928</v>
      </c>
      <c r="B246" s="1" t="s">
        <v>4843</v>
      </c>
      <c r="C246" s="45" t="s">
        <v>4844</v>
      </c>
      <c r="D246" s="45"/>
      <c r="E246" s="45"/>
    </row>
    <row r="247" spans="1:5" ht="12.75">
      <c r="A247" s="1" t="s">
        <v>928</v>
      </c>
      <c r="B247" s="1" t="s">
        <v>4849</v>
      </c>
      <c r="C247" s="1" t="s">
        <v>4850</v>
      </c>
      <c r="E247" s="45"/>
    </row>
    <row r="248" spans="1:6" ht="12.75">
      <c r="A248" s="1" t="s">
        <v>929</v>
      </c>
      <c r="B248" s="1" t="s">
        <v>4851</v>
      </c>
      <c r="C248" s="45" t="s">
        <v>4826</v>
      </c>
      <c r="D248" s="45"/>
      <c r="E248" s="45"/>
      <c r="F248" s="1"/>
    </row>
    <row r="249" spans="1:5" ht="12.75">
      <c r="A249" s="1" t="s">
        <v>929</v>
      </c>
      <c r="B249" s="1" t="s">
        <v>4843</v>
      </c>
      <c r="C249" s="45" t="s">
        <v>4844</v>
      </c>
      <c r="D249" s="45"/>
      <c r="E249" s="45"/>
    </row>
    <row r="250" spans="1:5" ht="12.75">
      <c r="A250" s="1" t="s">
        <v>929</v>
      </c>
      <c r="B250" s="1" t="s">
        <v>4852</v>
      </c>
      <c r="C250" s="1" t="s">
        <v>4853</v>
      </c>
      <c r="E250" s="45"/>
    </row>
    <row r="251" spans="1:5" ht="12.75">
      <c r="A251" s="1" t="s">
        <v>929</v>
      </c>
      <c r="B251" s="1" t="s">
        <v>4849</v>
      </c>
      <c r="C251" s="1" t="s">
        <v>4850</v>
      </c>
      <c r="E251" s="45"/>
    </row>
    <row r="252" spans="1:6" ht="12.75">
      <c r="A252" s="1" t="s">
        <v>4854</v>
      </c>
      <c r="F252" s="1"/>
    </row>
    <row r="253" spans="1:6" ht="12.75">
      <c r="A253" s="1" t="s">
        <v>936</v>
      </c>
      <c r="B253" s="1" t="s">
        <v>4851</v>
      </c>
      <c r="C253" s="45" t="s">
        <v>4826</v>
      </c>
      <c r="D253" s="45"/>
      <c r="E253" s="45"/>
      <c r="F253" s="1"/>
    </row>
    <row r="254" spans="1:5" ht="12.75">
      <c r="A254" s="1" t="s">
        <v>936</v>
      </c>
      <c r="B254" s="1" t="s">
        <v>4843</v>
      </c>
      <c r="C254" s="45" t="s">
        <v>4844</v>
      </c>
      <c r="D254" s="45"/>
      <c r="E254" s="45"/>
    </row>
    <row r="255" spans="1:5" ht="12.75">
      <c r="A255" s="1" t="s">
        <v>936</v>
      </c>
      <c r="B255" s="1" t="s">
        <v>4849</v>
      </c>
      <c r="C255" s="1" t="s">
        <v>4850</v>
      </c>
      <c r="E255" s="45"/>
    </row>
    <row r="256" spans="1:6" ht="12.75">
      <c r="A256" s="1" t="s">
        <v>1741</v>
      </c>
      <c r="B256" s="1" t="s">
        <v>4851</v>
      </c>
      <c r="C256" s="45" t="s">
        <v>4826</v>
      </c>
      <c r="D256" s="45"/>
      <c r="E256" s="45"/>
      <c r="F256" s="1"/>
    </row>
    <row r="257" spans="1:5" ht="12.75">
      <c r="A257" s="1" t="s">
        <v>1741</v>
      </c>
      <c r="B257" s="1" t="s">
        <v>4843</v>
      </c>
      <c r="C257" s="45" t="s">
        <v>4844</v>
      </c>
      <c r="D257" s="45"/>
      <c r="E257" s="45"/>
    </row>
    <row r="258" spans="1:5" ht="12.75">
      <c r="A258" s="1" t="s">
        <v>1741</v>
      </c>
      <c r="B258" s="1" t="s">
        <v>4852</v>
      </c>
      <c r="C258" s="1" t="s">
        <v>4853</v>
      </c>
      <c r="E258" s="45"/>
    </row>
    <row r="259" spans="1:6" ht="12.75">
      <c r="A259" s="1" t="s">
        <v>938</v>
      </c>
      <c r="B259" s="1" t="s">
        <v>4851</v>
      </c>
      <c r="C259" s="45" t="s">
        <v>4826</v>
      </c>
      <c r="D259" s="45"/>
      <c r="E259" s="45"/>
      <c r="F259" s="1"/>
    </row>
    <row r="260" spans="1:5" ht="12.75">
      <c r="A260" s="1" t="s">
        <v>938</v>
      </c>
      <c r="B260" s="1" t="s">
        <v>4843</v>
      </c>
      <c r="C260" s="45" t="s">
        <v>4844</v>
      </c>
      <c r="D260" s="45"/>
      <c r="E260" s="45"/>
    </row>
    <row r="261" spans="1:5" ht="12.75">
      <c r="A261" s="1" t="s">
        <v>938</v>
      </c>
      <c r="B261" s="1" t="s">
        <v>4849</v>
      </c>
      <c r="C261" s="1" t="s">
        <v>4850</v>
      </c>
      <c r="E261" s="45"/>
    </row>
    <row r="262" spans="1:6" ht="12.75">
      <c r="A262" s="1" t="s">
        <v>943</v>
      </c>
      <c r="B262" s="1" t="s">
        <v>4843</v>
      </c>
      <c r="C262" s="45" t="s">
        <v>4844</v>
      </c>
      <c r="D262" s="45"/>
      <c r="E262" s="45"/>
      <c r="F262" s="1"/>
    </row>
    <row r="263" spans="1:5" ht="12.75">
      <c r="A263" s="1" t="s">
        <v>943</v>
      </c>
      <c r="B263" s="1" t="s">
        <v>4852</v>
      </c>
      <c r="C263" s="1" t="s">
        <v>4853</v>
      </c>
      <c r="E263" s="45"/>
    </row>
    <row r="264" spans="1:5" ht="12.75">
      <c r="A264" s="1" t="s">
        <v>4855</v>
      </c>
      <c r="B264" s="1" t="s">
        <v>4851</v>
      </c>
      <c r="C264" s="1" t="s">
        <v>4826</v>
      </c>
      <c r="E264" s="45"/>
    </row>
    <row r="265" spans="1:6" ht="12.75">
      <c r="A265" s="1" t="s">
        <v>944</v>
      </c>
      <c r="B265" s="1" t="s">
        <v>4843</v>
      </c>
      <c r="C265" s="45" t="s">
        <v>4844</v>
      </c>
      <c r="D265" s="45"/>
      <c r="E265" s="45"/>
      <c r="F265" s="1"/>
    </row>
    <row r="266" spans="1:5" ht="12.75">
      <c r="A266" s="1" t="s">
        <v>944</v>
      </c>
      <c r="B266" s="1" t="s">
        <v>4852</v>
      </c>
      <c r="C266" s="1" t="s">
        <v>4853</v>
      </c>
      <c r="E266" s="45"/>
    </row>
    <row r="267" spans="1:6" ht="12.75">
      <c r="A267" s="1" t="s">
        <v>1750</v>
      </c>
      <c r="F267" s="1"/>
    </row>
    <row r="268" spans="1:6" ht="12.75">
      <c r="A268" s="1" t="s">
        <v>1752</v>
      </c>
      <c r="F268" s="1"/>
    </row>
    <row r="269" spans="1:6" ht="12.75">
      <c r="A269" s="1" t="s">
        <v>1753</v>
      </c>
      <c r="F269" s="1"/>
    </row>
    <row r="270" spans="1:6" ht="12.75">
      <c r="A270" s="1" t="s">
        <v>4856</v>
      </c>
      <c r="F270" s="1"/>
    </row>
    <row r="271" spans="1:6" ht="12.75">
      <c r="A271" s="1" t="s">
        <v>4857</v>
      </c>
      <c r="F271" s="1"/>
    </row>
    <row r="272" spans="1:6" ht="12.75">
      <c r="A272" s="1" t="s">
        <v>1757</v>
      </c>
      <c r="B272" s="1" t="s">
        <v>4843</v>
      </c>
      <c r="C272" s="45" t="s">
        <v>4844</v>
      </c>
      <c r="D272" s="45"/>
      <c r="E272" s="45"/>
      <c r="F272" s="45"/>
    </row>
    <row r="273" spans="1:6" ht="12.75">
      <c r="A273" s="1" t="s">
        <v>1757</v>
      </c>
      <c r="B273" s="1" t="s">
        <v>4851</v>
      </c>
      <c r="C273" s="45" t="s">
        <v>4826</v>
      </c>
      <c r="D273" s="45"/>
      <c r="E273" s="45"/>
      <c r="F273" s="1"/>
    </row>
    <row r="274" spans="1:5" ht="12.75">
      <c r="A274" s="1" t="s">
        <v>1757</v>
      </c>
      <c r="B274" s="1" t="s">
        <v>4852</v>
      </c>
      <c r="C274" s="1" t="s">
        <v>4853</v>
      </c>
      <c r="E274" s="45"/>
    </row>
    <row r="275" spans="1:5" ht="12.75">
      <c r="A275" s="1" t="s">
        <v>1757</v>
      </c>
      <c r="B275" s="1" t="s">
        <v>4849</v>
      </c>
      <c r="C275" s="1" t="s">
        <v>4850</v>
      </c>
      <c r="E275" s="45"/>
    </row>
    <row r="276" spans="1:6" ht="12.75">
      <c r="A276" s="1" t="s">
        <v>1759</v>
      </c>
      <c r="B276" s="1" t="s">
        <v>4843</v>
      </c>
      <c r="C276" s="45" t="s">
        <v>4844</v>
      </c>
      <c r="D276" s="45"/>
      <c r="E276" s="45"/>
      <c r="F276" s="45"/>
    </row>
    <row r="277" spans="1:6" ht="12.75">
      <c r="A277" s="1" t="s">
        <v>1759</v>
      </c>
      <c r="B277" s="1" t="s">
        <v>4851</v>
      </c>
      <c r="C277" s="45" t="s">
        <v>4826</v>
      </c>
      <c r="D277" s="45"/>
      <c r="E277" s="45"/>
      <c r="F277" s="1"/>
    </row>
    <row r="278" spans="1:5" ht="12.75">
      <c r="A278" s="1" t="s">
        <v>1759</v>
      </c>
      <c r="B278" s="1" t="s">
        <v>4852</v>
      </c>
      <c r="C278" s="1" t="s">
        <v>4853</v>
      </c>
      <c r="E278" s="45"/>
    </row>
    <row r="279" spans="1:5" ht="12.75">
      <c r="A279" s="1" t="s">
        <v>1759</v>
      </c>
      <c r="B279" s="1" t="s">
        <v>4849</v>
      </c>
      <c r="C279" s="1" t="s">
        <v>4850</v>
      </c>
      <c r="E279" s="45"/>
    </row>
    <row r="280" spans="1:7" ht="12.75">
      <c r="A280" s="1" t="s">
        <v>1768</v>
      </c>
      <c r="C280" s="1" t="s">
        <v>4820</v>
      </c>
      <c r="F280" s="45"/>
      <c r="G280" s="1" t="s">
        <v>594</v>
      </c>
    </row>
    <row r="281" spans="1:6" ht="12.75">
      <c r="A281" s="1" t="s">
        <v>967</v>
      </c>
      <c r="B281" s="1" t="s">
        <v>4851</v>
      </c>
      <c r="C281" s="45" t="s">
        <v>4826</v>
      </c>
      <c r="D281" s="45"/>
      <c r="E281" s="45"/>
      <c r="F281" s="1"/>
    </row>
    <row r="282" spans="1:5" ht="12.75">
      <c r="A282" s="1" t="s">
        <v>967</v>
      </c>
      <c r="B282" s="1" t="s">
        <v>4843</v>
      </c>
      <c r="C282" s="45" t="s">
        <v>4844</v>
      </c>
      <c r="D282" s="45"/>
      <c r="E282" s="45"/>
    </row>
    <row r="283" spans="1:5" ht="12.75">
      <c r="A283" s="1" t="s">
        <v>967</v>
      </c>
      <c r="B283" s="1" t="s">
        <v>4852</v>
      </c>
      <c r="C283" s="1" t="s">
        <v>4853</v>
      </c>
      <c r="E283" s="45"/>
    </row>
    <row r="284" spans="1:6" ht="12.75">
      <c r="A284" s="1" t="s">
        <v>968</v>
      </c>
      <c r="B284" s="1" t="s">
        <v>4851</v>
      </c>
      <c r="C284" s="45" t="s">
        <v>4826</v>
      </c>
      <c r="D284" s="45"/>
      <c r="E284" s="45"/>
      <c r="F284" s="1"/>
    </row>
    <row r="285" spans="1:5" ht="12.75">
      <c r="A285" s="1" t="s">
        <v>968</v>
      </c>
      <c r="B285" s="1" t="s">
        <v>4843</v>
      </c>
      <c r="C285" s="45" t="s">
        <v>4844</v>
      </c>
      <c r="D285" s="45"/>
      <c r="E285" s="45"/>
    </row>
    <row r="286" spans="1:7" ht="12.75">
      <c r="A286" s="1" t="s">
        <v>969</v>
      </c>
      <c r="B286" s="1" t="s">
        <v>4843</v>
      </c>
      <c r="C286" s="45" t="s">
        <v>4844</v>
      </c>
      <c r="D286" s="45"/>
      <c r="E286" s="45"/>
      <c r="G286" s="45">
        <v>150860</v>
      </c>
    </row>
    <row r="287" spans="1:7" ht="12.75">
      <c r="A287" s="1" t="s">
        <v>969</v>
      </c>
      <c r="C287" s="1" t="s">
        <v>4826</v>
      </c>
      <c r="E287" s="45"/>
      <c r="F287" s="45"/>
      <c r="G287" s="45">
        <v>150860</v>
      </c>
    </row>
    <row r="288" spans="1:7" ht="12.75">
      <c r="A288" s="1" t="s">
        <v>969</v>
      </c>
      <c r="C288" s="1" t="s">
        <v>4850</v>
      </c>
      <c r="E288" s="45"/>
      <c r="F288" s="45"/>
      <c r="G288" s="45">
        <v>150860</v>
      </c>
    </row>
    <row r="289" spans="1:7" ht="12.75">
      <c r="A289" s="1" t="s">
        <v>970</v>
      </c>
      <c r="C289" s="1" t="s">
        <v>4858</v>
      </c>
      <c r="E289" s="45"/>
      <c r="F289" s="45"/>
      <c r="G289" s="45">
        <v>150860</v>
      </c>
    </row>
    <row r="290" spans="1:7" ht="12.75">
      <c r="A290" s="1" t="s">
        <v>4859</v>
      </c>
      <c r="C290" s="1" t="s">
        <v>4826</v>
      </c>
      <c r="E290" s="45"/>
      <c r="F290" s="45"/>
      <c r="G290" s="45">
        <v>150860</v>
      </c>
    </row>
    <row r="291" spans="1:6" ht="12.75">
      <c r="A291" s="1" t="s">
        <v>1772</v>
      </c>
      <c r="B291" s="1" t="s">
        <v>4843</v>
      </c>
      <c r="C291" s="45" t="s">
        <v>4844</v>
      </c>
      <c r="D291" s="45"/>
      <c r="E291" s="45"/>
      <c r="F291" s="1"/>
    </row>
    <row r="292" spans="1:5" ht="12.75">
      <c r="A292" s="1" t="s">
        <v>1772</v>
      </c>
      <c r="B292" s="1" t="s">
        <v>4852</v>
      </c>
      <c r="C292" s="1" t="s">
        <v>4853</v>
      </c>
      <c r="E292" s="45"/>
    </row>
    <row r="293" spans="1:6" ht="12.75">
      <c r="A293" s="1" t="s">
        <v>4860</v>
      </c>
      <c r="F293" s="1"/>
    </row>
    <row r="294" spans="1:8" ht="12.75">
      <c r="A294" s="1" t="s">
        <v>973</v>
      </c>
      <c r="B294" s="1" t="s">
        <v>4852</v>
      </c>
      <c r="C294" s="1" t="s">
        <v>4850</v>
      </c>
      <c r="E294" s="45"/>
      <c r="G294" s="45">
        <v>150860</v>
      </c>
      <c r="H294" s="45">
        <v>735850</v>
      </c>
    </row>
    <row r="295" spans="1:8" ht="12.75">
      <c r="A295" s="1" t="s">
        <v>973</v>
      </c>
      <c r="B295" s="1" t="s">
        <v>4852</v>
      </c>
      <c r="C295" s="1" t="s">
        <v>4861</v>
      </c>
      <c r="E295" s="45"/>
      <c r="G295" s="45">
        <v>150860</v>
      </c>
      <c r="H295" s="45">
        <v>735850</v>
      </c>
    </row>
    <row r="296" spans="1:8" ht="12.75">
      <c r="A296" s="1" t="s">
        <v>976</v>
      </c>
      <c r="C296" s="1" t="s">
        <v>4826</v>
      </c>
      <c r="E296" s="45"/>
      <c r="F296" s="45"/>
      <c r="G296" s="45">
        <v>150860</v>
      </c>
      <c r="H296" s="45">
        <v>735850</v>
      </c>
    </row>
    <row r="297" spans="1:8" ht="12.75">
      <c r="A297" s="1" t="s">
        <v>976</v>
      </c>
      <c r="C297" s="1" t="s">
        <v>4850</v>
      </c>
      <c r="E297" s="45"/>
      <c r="F297" s="45"/>
      <c r="G297" s="45">
        <v>150860</v>
      </c>
      <c r="H297" s="45">
        <v>735850</v>
      </c>
    </row>
    <row r="298" spans="1:7" ht="12.75">
      <c r="A298" s="1" t="s">
        <v>976</v>
      </c>
      <c r="C298" s="45" t="s">
        <v>4844</v>
      </c>
      <c r="E298" s="45"/>
      <c r="F298" s="45"/>
      <c r="G298" s="45">
        <v>150860</v>
      </c>
    </row>
    <row r="299" spans="1:9" ht="12.75">
      <c r="A299" s="1" t="s">
        <v>1775</v>
      </c>
      <c r="C299" s="1" t="s">
        <v>4820</v>
      </c>
      <c r="F299" s="1"/>
      <c r="G299" s="50"/>
      <c r="H299" s="50" t="s">
        <v>4862</v>
      </c>
      <c r="I299" s="45">
        <v>528140</v>
      </c>
    </row>
    <row r="300" spans="1:9" ht="12.75">
      <c r="A300" s="1" t="s">
        <v>1783</v>
      </c>
      <c r="C300" s="1" t="s">
        <v>4863</v>
      </c>
      <c r="F300" s="1"/>
      <c r="G300" s="50"/>
      <c r="H300" s="50" t="s">
        <v>4862</v>
      </c>
      <c r="I300" s="45">
        <v>528140</v>
      </c>
    </row>
    <row r="301" spans="1:9" ht="12.75">
      <c r="A301" s="1" t="s">
        <v>4864</v>
      </c>
      <c r="B301" s="53"/>
      <c r="C301" s="1" t="s">
        <v>4863</v>
      </c>
      <c r="D301" s="53"/>
      <c r="E301" s="53"/>
      <c r="F301" s="1"/>
      <c r="G301" s="50"/>
      <c r="H301" s="50" t="s">
        <v>4862</v>
      </c>
      <c r="I301" s="45">
        <v>528140</v>
      </c>
    </row>
    <row r="302" spans="1:9" ht="12.75">
      <c r="A302" s="1" t="s">
        <v>987</v>
      </c>
      <c r="C302" s="1" t="s">
        <v>4865</v>
      </c>
      <c r="F302" s="1"/>
      <c r="H302" s="50" t="s">
        <v>4862</v>
      </c>
      <c r="I302" s="45">
        <v>528140</v>
      </c>
    </row>
    <row r="303" spans="1:9" ht="12.75">
      <c r="A303" s="1" t="s">
        <v>989</v>
      </c>
      <c r="B303" s="53"/>
      <c r="C303" s="53" t="s">
        <v>4844</v>
      </c>
      <c r="D303" s="53"/>
      <c r="E303" s="53"/>
      <c r="F303" s="1"/>
      <c r="G303" s="50"/>
      <c r="H303" s="50" t="s">
        <v>4862</v>
      </c>
      <c r="I303" s="45">
        <v>528140</v>
      </c>
    </row>
    <row r="304" spans="1:9" ht="12.75">
      <c r="A304" s="1" t="s">
        <v>989</v>
      </c>
      <c r="C304" s="1" t="s">
        <v>4826</v>
      </c>
      <c r="F304" s="1"/>
      <c r="H304" s="50" t="s">
        <v>4862</v>
      </c>
      <c r="I304" s="45">
        <v>528140</v>
      </c>
    </row>
    <row r="305" spans="1:7" ht="12.75">
      <c r="A305" s="1" t="s">
        <v>993</v>
      </c>
      <c r="C305" s="1" t="s">
        <v>4820</v>
      </c>
      <c r="E305" s="45"/>
      <c r="F305" s="45"/>
      <c r="G305" s="45">
        <v>150860</v>
      </c>
    </row>
    <row r="306" spans="1:7" ht="12.75">
      <c r="A306" s="1" t="s">
        <v>1791</v>
      </c>
      <c r="C306" s="45" t="s">
        <v>4844</v>
      </c>
      <c r="E306" s="45"/>
      <c r="F306" s="45"/>
      <c r="G306" s="45">
        <v>150860</v>
      </c>
    </row>
    <row r="307" spans="1:7" ht="12.75">
      <c r="A307" s="1" t="s">
        <v>1791</v>
      </c>
      <c r="C307" s="1" t="s">
        <v>4826</v>
      </c>
      <c r="E307" s="45"/>
      <c r="F307" s="45"/>
      <c r="G307" s="45">
        <v>150860</v>
      </c>
    </row>
    <row r="308" spans="1:8" ht="12.75">
      <c r="A308" s="1" t="s">
        <v>996</v>
      </c>
      <c r="C308" s="1" t="s">
        <v>4826</v>
      </c>
      <c r="E308" s="45"/>
      <c r="F308" s="45"/>
      <c r="G308" s="45">
        <v>150860</v>
      </c>
      <c r="H308" s="45">
        <v>735850</v>
      </c>
    </row>
    <row r="309" spans="1:8" ht="12.75">
      <c r="A309" s="1" t="s">
        <v>996</v>
      </c>
      <c r="C309" s="1" t="s">
        <v>4850</v>
      </c>
      <c r="E309" s="45"/>
      <c r="F309" s="45"/>
      <c r="G309" s="45">
        <v>150860</v>
      </c>
      <c r="H309" s="45">
        <v>735850</v>
      </c>
    </row>
    <row r="310" spans="1:7" ht="12.75">
      <c r="A310" s="1" t="s">
        <v>996</v>
      </c>
      <c r="C310" s="45" t="s">
        <v>4844</v>
      </c>
      <c r="E310" s="45"/>
      <c r="F310" s="45"/>
      <c r="G310" s="45">
        <v>150860</v>
      </c>
    </row>
    <row r="311" spans="1:7" ht="12.75">
      <c r="A311" s="1" t="s">
        <v>999</v>
      </c>
      <c r="C311" s="1" t="s">
        <v>4858</v>
      </c>
      <c r="E311" s="45"/>
      <c r="F311" s="45"/>
      <c r="G311" s="45">
        <v>150860</v>
      </c>
    </row>
    <row r="312" spans="1:7" ht="12.75">
      <c r="A312" s="1" t="s">
        <v>1000</v>
      </c>
      <c r="C312" s="1" t="s">
        <v>4858</v>
      </c>
      <c r="E312" s="45"/>
      <c r="F312" s="45"/>
      <c r="G312" s="45">
        <v>150860</v>
      </c>
    </row>
    <row r="313" spans="1:7" ht="12.75">
      <c r="A313" s="1" t="s">
        <v>1002</v>
      </c>
      <c r="C313" s="1" t="s">
        <v>4826</v>
      </c>
      <c r="E313" s="45"/>
      <c r="F313" s="45"/>
      <c r="G313" s="45">
        <v>150860</v>
      </c>
    </row>
    <row r="314" spans="1:7" ht="12.75">
      <c r="A314" s="1" t="s">
        <v>4866</v>
      </c>
      <c r="C314" s="1" t="s">
        <v>4826</v>
      </c>
      <c r="E314" s="45"/>
      <c r="F314" s="45"/>
      <c r="G314" s="45">
        <v>150860</v>
      </c>
    </row>
    <row r="315" spans="1:9" ht="12.75">
      <c r="A315" s="1" t="s">
        <v>4867</v>
      </c>
      <c r="C315" s="1" t="s">
        <v>4863</v>
      </c>
      <c r="F315" s="1"/>
      <c r="G315" s="50"/>
      <c r="H315" s="50" t="s">
        <v>4862</v>
      </c>
      <c r="I315" s="45">
        <v>528140</v>
      </c>
    </row>
    <row r="316" spans="1:9" ht="12.75">
      <c r="A316" s="1" t="s">
        <v>1801</v>
      </c>
      <c r="C316" s="1" t="s">
        <v>4820</v>
      </c>
      <c r="F316" s="1"/>
      <c r="G316" s="50"/>
      <c r="H316" s="50" t="s">
        <v>4862</v>
      </c>
      <c r="I316" s="45">
        <v>528140</v>
      </c>
    </row>
    <row r="317" spans="1:9" ht="12.75">
      <c r="A317" s="1" t="s">
        <v>1809</v>
      </c>
      <c r="C317" s="1" t="s">
        <v>4863</v>
      </c>
      <c r="F317" s="1"/>
      <c r="G317" s="50"/>
      <c r="H317" s="50" t="s">
        <v>4862</v>
      </c>
      <c r="I317" s="45">
        <v>528140</v>
      </c>
    </row>
    <row r="318" spans="1:9" ht="12.75">
      <c r="A318" s="1" t="s">
        <v>4868</v>
      </c>
      <c r="B318" s="53"/>
      <c r="C318" s="1" t="s">
        <v>4863</v>
      </c>
      <c r="D318" s="53"/>
      <c r="E318" s="53"/>
      <c r="F318" s="1"/>
      <c r="G318" s="50"/>
      <c r="H318" s="50" t="s">
        <v>4862</v>
      </c>
      <c r="I318" s="45">
        <v>528140</v>
      </c>
    </row>
    <row r="319" spans="1:9" ht="12.75">
      <c r="A319" s="1" t="s">
        <v>4869</v>
      </c>
      <c r="C319" s="1" t="s">
        <v>4863</v>
      </c>
      <c r="F319" s="1"/>
      <c r="G319" s="50"/>
      <c r="H319" s="50" t="s">
        <v>4862</v>
      </c>
      <c r="I319" s="45">
        <v>528140</v>
      </c>
    </row>
    <row r="320" spans="1:9" ht="12.75">
      <c r="A320" s="1" t="s">
        <v>4870</v>
      </c>
      <c r="B320" s="53"/>
      <c r="C320" s="1" t="s">
        <v>4863</v>
      </c>
      <c r="D320" s="53"/>
      <c r="E320" s="53"/>
      <c r="F320" s="1"/>
      <c r="G320" s="50"/>
      <c r="H320" s="50" t="s">
        <v>4862</v>
      </c>
      <c r="I320" s="45">
        <v>528140</v>
      </c>
    </row>
    <row r="321" spans="1:6" ht="12.75">
      <c r="A321" s="1" t="s">
        <v>1824</v>
      </c>
      <c r="B321" s="1" t="s">
        <v>4812</v>
      </c>
      <c r="C321" s="1" t="s">
        <v>4813</v>
      </c>
      <c r="E321" s="45"/>
      <c r="F321" s="1"/>
    </row>
    <row r="322" spans="1:6" ht="12.75">
      <c r="A322" s="1" t="s">
        <v>1844</v>
      </c>
      <c r="B322" s="1" t="s">
        <v>4812</v>
      </c>
      <c r="C322" s="1" t="s">
        <v>4813</v>
      </c>
      <c r="E322" s="45"/>
      <c r="F322" s="45"/>
    </row>
    <row r="323" spans="1:6" ht="12.75">
      <c r="A323" s="1" t="s">
        <v>1849</v>
      </c>
      <c r="B323" s="1">
        <v>24</v>
      </c>
      <c r="C323" s="1" t="s">
        <v>4808</v>
      </c>
      <c r="F323" s="1" t="s">
        <v>527</v>
      </c>
    </row>
    <row r="324" spans="1:6" ht="12.75">
      <c r="A324" s="1" t="s">
        <v>1857</v>
      </c>
      <c r="B324" s="1" t="s">
        <v>4812</v>
      </c>
      <c r="C324" s="1" t="s">
        <v>4813</v>
      </c>
      <c r="E324" s="45"/>
      <c r="F324" s="45"/>
    </row>
    <row r="325" spans="1:6" ht="12.75">
      <c r="A325" s="1" t="s">
        <v>1867</v>
      </c>
      <c r="B325" s="1" t="s">
        <v>4812</v>
      </c>
      <c r="C325" s="1" t="s">
        <v>4813</v>
      </c>
      <c r="E325" s="45"/>
      <c r="F325" s="45"/>
    </row>
    <row r="326" spans="1:6" ht="12.75">
      <c r="A326" s="1"/>
      <c r="E326" s="45"/>
      <c r="F326" s="45"/>
    </row>
    <row r="327" spans="1:6" ht="12.75">
      <c r="A327" s="1"/>
      <c r="E327" s="45"/>
      <c r="F327" s="45"/>
    </row>
    <row r="328" spans="1:6" ht="12.75">
      <c r="A328" s="1"/>
      <c r="E328" s="45"/>
      <c r="F328" s="45"/>
    </row>
    <row r="355" ht="12.75">
      <c r="B355"/>
    </row>
    <row r="357" ht="12.75">
      <c r="F357" s="1"/>
    </row>
    <row r="358" ht="12.75">
      <c r="F358" s="1"/>
    </row>
    <row r="359" ht="12.75">
      <c r="F359" s="1"/>
    </row>
  </sheetData>
  <hyperlinks>
    <hyperlink ref="H3" r:id="rId1" display="прокладка впускного коллектора"/>
    <hyperlink ref="I3" r:id="rId2" display="прокладка картера впускного коллектора 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17"/>
  <sheetViews>
    <sheetView zoomScale="85" zoomScaleNormal="85" workbookViewId="0" topLeftCell="A1">
      <pane ySplit="3" topLeftCell="A4" activePane="bottomLeft" state="frozen"/>
      <selection pane="topLeft" activeCell="A1" sqref="A1"/>
      <selection pane="bottomLeft" activeCell="J10" sqref="J10"/>
    </sheetView>
  </sheetViews>
  <sheetFormatPr defaultColWidth="9.00390625" defaultRowHeight="12.75"/>
  <cols>
    <col min="1" max="1" width="10.125" style="0" customWidth="1"/>
    <col min="2" max="2" width="12.875" style="1" customWidth="1"/>
    <col min="3" max="3" width="12.00390625" style="0" customWidth="1"/>
    <col min="4" max="4" width="12.25390625" style="0" customWidth="1"/>
    <col min="5" max="5" width="13.00390625" style="0" customWidth="1"/>
    <col min="7" max="7" width="12.375" style="0" customWidth="1"/>
    <col min="8" max="8" width="14.125" style="0" customWidth="1"/>
  </cols>
  <sheetData>
    <row r="1" spans="1:9" ht="53.25" customHeight="1">
      <c r="A1" s="2" t="s">
        <v>4871</v>
      </c>
      <c r="B1" s="35" t="s">
        <v>4380</v>
      </c>
      <c r="C1" s="35" t="s">
        <v>4872</v>
      </c>
      <c r="D1" s="35" t="s">
        <v>4140</v>
      </c>
      <c r="E1" s="2" t="s">
        <v>1164</v>
      </c>
      <c r="F1" s="35"/>
      <c r="G1" s="35"/>
      <c r="H1" s="35"/>
      <c r="I1" s="35"/>
    </row>
    <row r="2" spans="1:8" ht="12.75">
      <c r="A2" s="1"/>
      <c r="C2" s="1"/>
      <c r="D2" s="1"/>
      <c r="E2" s="1"/>
      <c r="F2" s="1"/>
      <c r="G2" s="1"/>
      <c r="H2" s="1"/>
    </row>
    <row r="3" spans="1:11" ht="12.75">
      <c r="A3" s="36"/>
      <c r="B3" s="37"/>
      <c r="C3" s="37"/>
      <c r="D3" s="37"/>
      <c r="E3" s="37"/>
      <c r="F3" s="37"/>
      <c r="G3" s="37"/>
      <c r="H3" s="40"/>
      <c r="I3" s="63"/>
      <c r="J3" s="63"/>
      <c r="K3" s="63"/>
    </row>
    <row r="4" spans="1:8" ht="12.75">
      <c r="A4" s="1" t="s">
        <v>1877</v>
      </c>
      <c r="B4" s="1" t="s">
        <v>1878</v>
      </c>
      <c r="C4" s="1" t="s">
        <v>1879</v>
      </c>
      <c r="D4" s="45">
        <v>645710</v>
      </c>
      <c r="E4" s="1"/>
      <c r="F4" s="50"/>
      <c r="G4" s="50"/>
      <c r="H4" s="1"/>
    </row>
    <row r="5" spans="1:8" ht="12.75">
      <c r="A5" s="1" t="s">
        <v>1885</v>
      </c>
      <c r="B5" s="1" t="s">
        <v>1878</v>
      </c>
      <c r="C5" s="1" t="s">
        <v>1879</v>
      </c>
      <c r="D5" s="45">
        <v>645710</v>
      </c>
      <c r="E5" s="1"/>
      <c r="F5" s="50"/>
      <c r="G5" s="50"/>
      <c r="H5" s="1"/>
    </row>
    <row r="6" spans="1:8" ht="12.75">
      <c r="A6" s="1" t="s">
        <v>1886</v>
      </c>
      <c r="B6" s="1" t="s">
        <v>1878</v>
      </c>
      <c r="C6" s="1" t="s">
        <v>1879</v>
      </c>
      <c r="D6" s="1"/>
      <c r="E6" s="1"/>
      <c r="F6" s="50"/>
      <c r="G6" s="50"/>
      <c r="H6" s="1"/>
    </row>
    <row r="7" spans="1:5" ht="12.75">
      <c r="A7" s="1" t="s">
        <v>1886</v>
      </c>
      <c r="B7" s="1" t="s">
        <v>1896</v>
      </c>
      <c r="C7" s="1"/>
      <c r="D7" s="45">
        <v>165590</v>
      </c>
      <c r="E7" s="1" t="s">
        <v>1331</v>
      </c>
    </row>
    <row r="8" spans="1:8" ht="12.75">
      <c r="A8" s="1" t="s">
        <v>1886</v>
      </c>
      <c r="B8" s="1" t="s">
        <v>1896</v>
      </c>
      <c r="E8" s="1" t="s">
        <v>1331</v>
      </c>
      <c r="G8" s="50"/>
      <c r="H8" s="1"/>
    </row>
    <row r="9" spans="1:8" ht="12.75">
      <c r="A9" s="53" t="s">
        <v>4873</v>
      </c>
      <c r="B9" s="1" t="s">
        <v>4874</v>
      </c>
      <c r="D9" s="45">
        <v>645710</v>
      </c>
      <c r="F9" s="50"/>
      <c r="G9" s="50"/>
      <c r="H9" s="1"/>
    </row>
    <row r="10" spans="1:8" ht="12.75">
      <c r="A10" s="1" t="s">
        <v>4875</v>
      </c>
      <c r="B10" s="53" t="s">
        <v>4876</v>
      </c>
      <c r="C10" s="53"/>
      <c r="D10" s="45">
        <v>165590</v>
      </c>
      <c r="E10" s="1"/>
      <c r="F10" s="50"/>
      <c r="G10" s="50"/>
      <c r="H10" s="1"/>
    </row>
    <row r="11" spans="1:8" ht="12.75">
      <c r="A11" s="1" t="s">
        <v>4875</v>
      </c>
      <c r="B11" s="1" t="s">
        <v>1892</v>
      </c>
      <c r="C11" s="1"/>
      <c r="D11" s="45">
        <v>165590</v>
      </c>
      <c r="E11" s="1"/>
      <c r="F11" s="50"/>
      <c r="G11" s="50"/>
      <c r="H11" s="1"/>
    </row>
    <row r="12" spans="1:8" ht="12.75">
      <c r="A12" s="1" t="s">
        <v>4875</v>
      </c>
      <c r="B12" s="53" t="s">
        <v>1893</v>
      </c>
      <c r="C12" s="53"/>
      <c r="D12" s="45">
        <v>165590</v>
      </c>
      <c r="E12" s="1" t="s">
        <v>1331</v>
      </c>
      <c r="F12" s="50"/>
      <c r="G12" s="50"/>
      <c r="H12" s="1"/>
    </row>
    <row r="13" spans="1:8" ht="12.75">
      <c r="A13" s="1" t="s">
        <v>1894</v>
      </c>
      <c r="B13" s="53" t="s">
        <v>1893</v>
      </c>
      <c r="C13" s="1"/>
      <c r="D13" s="45">
        <v>165590</v>
      </c>
      <c r="E13" s="1" t="s">
        <v>1331</v>
      </c>
      <c r="F13" s="50"/>
      <c r="G13" s="50"/>
      <c r="H13" s="1"/>
    </row>
    <row r="14" spans="1:6" ht="12.75">
      <c r="A14" s="1" t="s">
        <v>4877</v>
      </c>
      <c r="B14" s="53" t="s">
        <v>1887</v>
      </c>
      <c r="C14" s="53"/>
      <c r="D14" s="45">
        <v>165590</v>
      </c>
      <c r="E14" s="1"/>
      <c r="F14" s="50"/>
    </row>
    <row r="15" spans="1:5" ht="12.75">
      <c r="A15" s="1" t="s">
        <v>1905</v>
      </c>
      <c r="B15" s="1" t="s">
        <v>1896</v>
      </c>
      <c r="E15" s="1" t="s">
        <v>1331</v>
      </c>
    </row>
    <row r="16" spans="1:5" ht="12.75">
      <c r="A16" s="1" t="s">
        <v>4878</v>
      </c>
      <c r="B16" s="1" t="s">
        <v>4879</v>
      </c>
      <c r="E16" s="1" t="s">
        <v>1331</v>
      </c>
    </row>
    <row r="17" spans="1:5" ht="12.75">
      <c r="A17" s="1" t="s">
        <v>3123</v>
      </c>
      <c r="B17" s="1" t="s">
        <v>4879</v>
      </c>
      <c r="E17" s="1" t="s">
        <v>1331</v>
      </c>
    </row>
  </sheetData>
  <hyperlinks>
    <hyperlink ref="A1" r:id="rId1" display="двигатель Chevrolet"/>
    <hyperlink ref="E1" r:id="rId2" display="прокладка переходника картерных газов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13"/>
  <sheetViews>
    <sheetView zoomScale="85" zoomScaleNormal="85" workbookViewId="0" topLeftCell="A1">
      <pane ySplit="3" topLeftCell="A4" activePane="bottomLeft" state="frozen"/>
      <selection pane="topLeft" activeCell="A1" sqref="A1"/>
      <selection pane="bottomLeft" activeCell="C5" sqref="C5"/>
    </sheetView>
  </sheetViews>
  <sheetFormatPr defaultColWidth="9.00390625" defaultRowHeight="12.75"/>
  <cols>
    <col min="1" max="1" width="11.25390625" style="1" customWidth="1"/>
    <col min="2" max="2" width="12.875" style="1" customWidth="1"/>
    <col min="3" max="3" width="15.125" style="0" customWidth="1"/>
    <col min="5" max="6" width="9.125" style="1" customWidth="1"/>
    <col min="7" max="7" width="12.375" style="1" customWidth="1"/>
    <col min="8" max="8" width="14.125" style="1" customWidth="1"/>
  </cols>
  <sheetData>
    <row r="1" spans="1:11" ht="61.5" customHeight="1">
      <c r="A1" s="35" t="s">
        <v>4880</v>
      </c>
      <c r="B1" s="35" t="s">
        <v>4881</v>
      </c>
      <c r="C1" s="35" t="s">
        <v>2922</v>
      </c>
      <c r="D1" s="35"/>
      <c r="E1" s="35"/>
      <c r="F1" s="35"/>
      <c r="G1" s="35"/>
      <c r="H1" s="35"/>
      <c r="I1" s="35"/>
      <c r="J1" s="35"/>
      <c r="K1" s="35"/>
    </row>
    <row r="2" spans="3:4" ht="12.75">
      <c r="C2" s="1"/>
      <c r="D2" s="1"/>
    </row>
    <row r="3" spans="1:11" ht="12.75">
      <c r="A3" s="36"/>
      <c r="B3" s="37"/>
      <c r="C3" s="37"/>
      <c r="D3" s="37"/>
      <c r="E3" s="37"/>
      <c r="F3" s="37"/>
      <c r="G3" s="37"/>
      <c r="H3" s="40"/>
      <c r="I3" s="63"/>
      <c r="J3" s="63"/>
      <c r="K3" s="63"/>
    </row>
    <row r="4" spans="1:7" ht="12.75">
      <c r="A4" s="1" t="s">
        <v>4882</v>
      </c>
      <c r="B4" s="1" t="s">
        <v>4883</v>
      </c>
      <c r="C4" s="1" t="s">
        <v>4884</v>
      </c>
      <c r="D4" s="1"/>
      <c r="F4" s="50"/>
      <c r="G4" s="50"/>
    </row>
    <row r="5" spans="3:7" ht="12.75">
      <c r="C5" s="1"/>
      <c r="D5" s="1"/>
      <c r="F5" s="50"/>
      <c r="G5" s="50"/>
    </row>
    <row r="6" spans="2:7" ht="12.75">
      <c r="B6" s="53"/>
      <c r="C6" s="53"/>
      <c r="D6" s="1"/>
      <c r="F6" s="50"/>
      <c r="G6" s="50"/>
    </row>
    <row r="7" spans="3:7" ht="12.75">
      <c r="C7" s="1"/>
      <c r="D7" s="1"/>
      <c r="F7" s="50"/>
      <c r="G7" s="50"/>
    </row>
    <row r="8" spans="3:7" ht="12.75">
      <c r="C8" s="1"/>
      <c r="D8" s="1"/>
      <c r="F8" s="50"/>
      <c r="G8" s="50"/>
    </row>
    <row r="10" spans="2:7" ht="12.75">
      <c r="B10" s="53"/>
      <c r="C10" s="53"/>
      <c r="D10" s="1"/>
      <c r="F10" s="50"/>
      <c r="G10" s="50"/>
    </row>
    <row r="11" spans="3:7" ht="12.75">
      <c r="C11" s="1"/>
      <c r="D11" s="1"/>
      <c r="F11" s="50"/>
      <c r="G11" s="50"/>
    </row>
    <row r="12" spans="2:7" ht="12.75">
      <c r="B12" s="53"/>
      <c r="C12" s="53"/>
      <c r="D12" s="1"/>
      <c r="F12" s="50"/>
      <c r="G12" s="50"/>
    </row>
    <row r="13" spans="3:7" ht="12.75">
      <c r="C13" s="1"/>
      <c r="D13" s="1"/>
      <c r="F13" s="50"/>
      <c r="G13" s="50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96"/>
  <sheetViews>
    <sheetView zoomScale="85" zoomScaleNormal="85" workbookViewId="0" topLeftCell="A1">
      <pane ySplit="3" topLeftCell="A4" activePane="bottomLeft" state="frozen"/>
      <selection pane="topLeft" activeCell="A1" sqref="A1"/>
      <selection pane="bottomLeft" activeCell="H24" sqref="H24"/>
    </sheetView>
  </sheetViews>
  <sheetFormatPr defaultColWidth="9.00390625" defaultRowHeight="12.75"/>
  <cols>
    <col min="1" max="1" width="17.875" style="1" customWidth="1"/>
    <col min="2" max="2" width="13.75390625" style="1" customWidth="1"/>
    <col min="3" max="3" width="12.375" style="1" customWidth="1"/>
    <col min="4" max="4" width="13.125" style="1" customWidth="1"/>
    <col min="5" max="5" width="15.625" style="1" customWidth="1"/>
    <col min="6" max="6" width="14.25390625" style="1" customWidth="1"/>
    <col min="7" max="7" width="12.375" style="1" customWidth="1"/>
    <col min="8" max="8" width="11.25390625" style="1" customWidth="1"/>
  </cols>
  <sheetData>
    <row r="1" ht="19.5" customHeight="1">
      <c r="A1" s="83" t="s">
        <v>4885</v>
      </c>
    </row>
    <row r="2" spans="1:10" ht="51.75" customHeight="1">
      <c r="A2" s="35" t="s">
        <v>500</v>
      </c>
      <c r="B2" s="35" t="s">
        <v>4886</v>
      </c>
      <c r="C2" s="35" t="s">
        <v>4887</v>
      </c>
      <c r="D2" s="35" t="s">
        <v>4888</v>
      </c>
      <c r="E2" s="35" t="s">
        <v>3603</v>
      </c>
      <c r="F2" s="35"/>
      <c r="G2" s="35"/>
      <c r="H2" s="35"/>
      <c r="I2" s="35"/>
      <c r="J2" s="35"/>
    </row>
    <row r="3" spans="1:8" s="63" customFormat="1" ht="26.25" customHeight="1">
      <c r="A3" s="37"/>
      <c r="B3" s="37"/>
      <c r="C3" s="37"/>
      <c r="D3" s="37"/>
      <c r="E3" s="37"/>
      <c r="F3" s="37"/>
      <c r="G3" s="37"/>
      <c r="H3" s="40"/>
    </row>
    <row r="4" spans="1:3" ht="12.75">
      <c r="A4" s="35" t="s">
        <v>4889</v>
      </c>
      <c r="B4" s="35"/>
      <c r="C4" s="35" t="s">
        <v>4890</v>
      </c>
    </row>
    <row r="5" spans="1:3" ht="12.75">
      <c r="A5" s="35" t="s">
        <v>4891</v>
      </c>
      <c r="B5" s="35" t="s">
        <v>4892</v>
      </c>
      <c r="C5" s="35"/>
    </row>
    <row r="6" spans="1:3" ht="12.75">
      <c r="A6" s="35" t="s">
        <v>4893</v>
      </c>
      <c r="B6" s="35" t="s">
        <v>4894</v>
      </c>
      <c r="C6" s="35" t="s">
        <v>4895</v>
      </c>
    </row>
    <row r="7" spans="1:7" ht="25.5">
      <c r="A7" s="35" t="s">
        <v>4893</v>
      </c>
      <c r="B7" s="35" t="s">
        <v>4896</v>
      </c>
      <c r="C7" s="35" t="s">
        <v>4897</v>
      </c>
      <c r="F7" s="50"/>
      <c r="G7" s="50"/>
    </row>
    <row r="8" spans="1:3" ht="12.75">
      <c r="A8" s="35" t="s">
        <v>4898</v>
      </c>
      <c r="B8" s="35" t="s">
        <v>4899</v>
      </c>
      <c r="C8" s="35" t="s">
        <v>4900</v>
      </c>
    </row>
    <row r="9" spans="1:7" ht="12.75">
      <c r="A9" s="35" t="s">
        <v>4898</v>
      </c>
      <c r="B9" s="35" t="s">
        <v>4892</v>
      </c>
      <c r="C9" s="35" t="s">
        <v>4901</v>
      </c>
      <c r="F9" s="50"/>
      <c r="G9" s="50"/>
    </row>
    <row r="10" spans="1:7" ht="12.75">
      <c r="A10" s="35" t="s">
        <v>2931</v>
      </c>
      <c r="B10" s="35"/>
      <c r="C10" s="35"/>
      <c r="F10" s="50"/>
      <c r="G10" s="50"/>
    </row>
    <row r="11" spans="1:7" ht="12.75">
      <c r="A11" s="35" t="s">
        <v>4902</v>
      </c>
      <c r="B11" s="35" t="s">
        <v>4903</v>
      </c>
      <c r="C11" s="35"/>
      <c r="F11" s="50"/>
      <c r="G11" s="50"/>
    </row>
    <row r="12" spans="1:3" ht="12.75">
      <c r="A12" s="35" t="s">
        <v>4904</v>
      </c>
      <c r="B12" s="35"/>
      <c r="C12" s="35"/>
    </row>
    <row r="13" spans="1:4" ht="12.75">
      <c r="A13" s="35" t="s">
        <v>4905</v>
      </c>
      <c r="B13" s="35" t="s">
        <v>4906</v>
      </c>
      <c r="C13" s="35"/>
      <c r="D13" s="33" t="s">
        <v>4907</v>
      </c>
    </row>
    <row r="14" spans="1:7" ht="12.75">
      <c r="A14" s="1" t="s">
        <v>4905</v>
      </c>
      <c r="E14" s="1" t="s">
        <v>4908</v>
      </c>
      <c r="F14" s="50"/>
      <c r="G14" s="50"/>
    </row>
    <row r="15" spans="1:3" ht="12.75">
      <c r="A15" s="35" t="s">
        <v>4909</v>
      </c>
      <c r="B15" s="35" t="s">
        <v>4892</v>
      </c>
      <c r="C15" s="35" t="s">
        <v>4910</v>
      </c>
    </row>
    <row r="16" spans="1:3" ht="12.75">
      <c r="A16" s="35" t="s">
        <v>4911</v>
      </c>
      <c r="B16" s="35" t="s">
        <v>4912</v>
      </c>
      <c r="C16" s="35" t="s">
        <v>4913</v>
      </c>
    </row>
    <row r="17" spans="1:3" ht="12.75">
      <c r="A17" s="35" t="s">
        <v>4914</v>
      </c>
      <c r="B17" s="35" t="s">
        <v>4915</v>
      </c>
      <c r="C17" s="35"/>
    </row>
    <row r="18" spans="1:5" ht="12.75">
      <c r="A18" s="1" t="s">
        <v>4916</v>
      </c>
      <c r="E18" s="1" t="s">
        <v>4908</v>
      </c>
    </row>
    <row r="19" spans="1:3" ht="12.75">
      <c r="A19" s="35" t="s">
        <v>4917</v>
      </c>
      <c r="B19" s="35" t="s">
        <v>4918</v>
      </c>
      <c r="C19" s="35"/>
    </row>
    <row r="20" spans="1:4" ht="12.75">
      <c r="A20" s="1" t="s">
        <v>4919</v>
      </c>
      <c r="B20" s="35"/>
      <c r="C20" s="35"/>
      <c r="D20" s="33" t="s">
        <v>4907</v>
      </c>
    </row>
    <row r="21" spans="1:7" ht="12.75">
      <c r="A21" s="35" t="s">
        <v>4920</v>
      </c>
      <c r="B21" s="35" t="s">
        <v>4921</v>
      </c>
      <c r="C21" s="35" t="s">
        <v>4922</v>
      </c>
      <c r="F21" s="50"/>
      <c r="G21" s="50"/>
    </row>
    <row r="22" spans="1:3" ht="12.75">
      <c r="A22" s="35" t="s">
        <v>4920</v>
      </c>
      <c r="B22" s="35" t="s">
        <v>4923</v>
      </c>
      <c r="C22" s="35" t="s">
        <v>4922</v>
      </c>
    </row>
    <row r="23" spans="1:9" ht="24.75">
      <c r="A23" s="35" t="s">
        <v>4924</v>
      </c>
      <c r="B23" s="35"/>
      <c r="C23" s="35" t="s">
        <v>4925</v>
      </c>
      <c r="I23" s="1"/>
    </row>
    <row r="24" spans="1:3" ht="24.75">
      <c r="A24" s="35" t="s">
        <v>4924</v>
      </c>
      <c r="B24" s="35"/>
      <c r="C24" s="35" t="s">
        <v>4926</v>
      </c>
    </row>
    <row r="25" spans="1:5" ht="12.75">
      <c r="A25" s="1" t="s">
        <v>4927</v>
      </c>
      <c r="E25" s="1" t="s">
        <v>4908</v>
      </c>
    </row>
    <row r="26" spans="1:5" ht="12.75">
      <c r="A26" s="1" t="s">
        <v>4928</v>
      </c>
      <c r="E26" s="1" t="s">
        <v>4908</v>
      </c>
    </row>
    <row r="27" spans="1:7" ht="12.75">
      <c r="A27" s="35" t="s">
        <v>4929</v>
      </c>
      <c r="B27" s="35" t="s">
        <v>4930</v>
      </c>
      <c r="C27" s="35" t="s">
        <v>4931</v>
      </c>
      <c r="F27" s="50"/>
      <c r="G27" s="50"/>
    </row>
    <row r="28" spans="1:3" ht="12.75">
      <c r="A28" s="35" t="s">
        <v>4929</v>
      </c>
      <c r="B28" s="35" t="s">
        <v>4903</v>
      </c>
      <c r="C28" s="35" t="s">
        <v>4932</v>
      </c>
    </row>
    <row r="29" spans="1:3" ht="12.75">
      <c r="A29" s="35" t="s">
        <v>4094</v>
      </c>
      <c r="B29" s="35"/>
      <c r="C29" s="35"/>
    </row>
    <row r="30" spans="1:3" ht="12.75">
      <c r="A30" s="35" t="s">
        <v>4933</v>
      </c>
      <c r="B30" s="35" t="s">
        <v>4903</v>
      </c>
      <c r="C30" s="35" t="s">
        <v>4934</v>
      </c>
    </row>
    <row r="31" spans="1:3" ht="12.75">
      <c r="A31" s="35" t="s">
        <v>4935</v>
      </c>
      <c r="B31" s="35" t="s">
        <v>4936</v>
      </c>
      <c r="C31" s="35" t="s">
        <v>4937</v>
      </c>
    </row>
    <row r="32" spans="1:7" ht="12.75">
      <c r="A32" s="35" t="s">
        <v>4938</v>
      </c>
      <c r="B32" s="35" t="s">
        <v>4936</v>
      </c>
      <c r="C32" s="35" t="s">
        <v>4939</v>
      </c>
      <c r="F32" s="50"/>
      <c r="G32" s="50"/>
    </row>
    <row r="33" spans="1:7" ht="25.5">
      <c r="A33" s="35" t="s">
        <v>4938</v>
      </c>
      <c r="B33" s="35" t="s">
        <v>4921</v>
      </c>
      <c r="C33" s="35" t="s">
        <v>4940</v>
      </c>
      <c r="F33" s="50"/>
      <c r="G33" s="50"/>
    </row>
    <row r="34" spans="1:7" ht="12.75">
      <c r="A34" s="35" t="s">
        <v>4941</v>
      </c>
      <c r="B34" s="35" t="s">
        <v>4942</v>
      </c>
      <c r="C34" s="35" t="s">
        <v>4943</v>
      </c>
      <c r="F34" s="50"/>
      <c r="G34" s="50"/>
    </row>
    <row r="35" spans="1:3" ht="25.5">
      <c r="A35" s="35" t="s">
        <v>4944</v>
      </c>
      <c r="B35" s="35" t="s">
        <v>4945</v>
      </c>
      <c r="C35" s="35" t="s">
        <v>4946</v>
      </c>
    </row>
    <row r="36" spans="1:3" ht="12.75">
      <c r="A36" s="35" t="s">
        <v>4944</v>
      </c>
      <c r="B36" s="35" t="s">
        <v>4947</v>
      </c>
      <c r="C36" s="35" t="s">
        <v>4948</v>
      </c>
    </row>
    <row r="37" spans="1:3" ht="12.75">
      <c r="A37" s="35" t="s">
        <v>4949</v>
      </c>
      <c r="B37" s="35" t="s">
        <v>4950</v>
      </c>
      <c r="C37" s="35" t="s">
        <v>4951</v>
      </c>
    </row>
    <row r="38" spans="1:7" ht="12.75">
      <c r="A38" s="84" t="s">
        <v>4952</v>
      </c>
      <c r="B38" s="35" t="s">
        <v>4896</v>
      </c>
      <c r="C38" s="35"/>
      <c r="F38" s="50"/>
      <c r="G38" s="50"/>
    </row>
    <row r="39" spans="1:3" ht="12.75">
      <c r="A39" s="84" t="s">
        <v>4952</v>
      </c>
      <c r="B39" s="35" t="s">
        <v>4930</v>
      </c>
      <c r="C39" s="35" t="s">
        <v>4953</v>
      </c>
    </row>
    <row r="40" spans="1:7" ht="12.75">
      <c r="A40" s="84" t="s">
        <v>4952</v>
      </c>
      <c r="B40" s="35" t="s">
        <v>4903</v>
      </c>
      <c r="C40" s="35" t="s">
        <v>4932</v>
      </c>
      <c r="F40" s="50"/>
      <c r="G40" s="50"/>
    </row>
    <row r="41" spans="1:7" ht="12.75">
      <c r="A41" s="84" t="s">
        <v>4952</v>
      </c>
      <c r="B41" s="84" t="s">
        <v>4954</v>
      </c>
      <c r="C41" s="84"/>
      <c r="F41" s="50"/>
      <c r="G41" s="50"/>
    </row>
    <row r="42" spans="1:7" ht="12.75">
      <c r="A42" s="1" t="s">
        <v>4952</v>
      </c>
      <c r="E42" s="1" t="s">
        <v>4908</v>
      </c>
      <c r="F42" s="50"/>
      <c r="G42" s="50"/>
    </row>
    <row r="43" spans="1:7" ht="12.75">
      <c r="A43" s="35" t="s">
        <v>4955</v>
      </c>
      <c r="B43" s="35"/>
      <c r="C43" s="35"/>
      <c r="F43" s="50"/>
      <c r="G43" s="50"/>
    </row>
    <row r="44" spans="1:5" ht="12.75">
      <c r="A44" s="35" t="s">
        <v>4956</v>
      </c>
      <c r="B44" s="35" t="s">
        <v>4957</v>
      </c>
      <c r="C44" s="35" t="s">
        <v>4931</v>
      </c>
      <c r="E44" s="1" t="s">
        <v>4958</v>
      </c>
    </row>
    <row r="45" spans="1:7" ht="12.75">
      <c r="A45" s="84" t="s">
        <v>4959</v>
      </c>
      <c r="B45" s="35" t="s">
        <v>4960</v>
      </c>
      <c r="C45" s="35"/>
      <c r="E45" s="1" t="s">
        <v>4958</v>
      </c>
      <c r="F45" s="50"/>
      <c r="G45" s="50"/>
    </row>
    <row r="46" spans="1:3" ht="24.75">
      <c r="A46" s="35" t="s">
        <v>4961</v>
      </c>
      <c r="B46" s="35" t="s">
        <v>4962</v>
      </c>
      <c r="C46" s="35" t="s">
        <v>4963</v>
      </c>
    </row>
    <row r="47" spans="1:5" ht="12.75">
      <c r="A47" s="1" t="s">
        <v>4961</v>
      </c>
      <c r="E47" s="1" t="s">
        <v>4908</v>
      </c>
    </row>
    <row r="48" ht="12.75"/>
    <row r="49" ht="12.75">
      <c r="A49" s="85"/>
    </row>
    <row r="50" ht="12.75"/>
    <row r="51" ht="12.75"/>
    <row r="52" ht="12.75"/>
    <row r="91" spans="2:7" ht="12.75">
      <c r="B91" s="53"/>
      <c r="C91" s="53"/>
      <c r="F91" s="50"/>
      <c r="G91" s="50"/>
    </row>
    <row r="96" spans="2:7" ht="12.75">
      <c r="B96" s="53"/>
      <c r="C96" s="53"/>
      <c r="F96" s="50"/>
      <c r="G96" s="50"/>
    </row>
  </sheetData>
  <hyperlinks>
    <hyperlink ref="D13" r:id="rId1" display="A18-1205313"/>
    <hyperlink ref="D20" r:id="rId2" display="A18-1205313"/>
  </hyperlinks>
  <printOptions/>
  <pageMargins left="0.75" right="0.75" top="1" bottom="1" header="0.5118055555555556" footer="0.5118055555555556"/>
  <pageSetup horizontalDpi="300" verticalDpi="300" orientation="landscape" paperSize="9"/>
  <legacyDrawing r:id="rId4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13"/>
  <sheetViews>
    <sheetView zoomScale="85" zoomScaleNormal="85" workbookViewId="0" topLeftCell="A1">
      <pane ySplit="3" topLeftCell="A4" activePane="bottomLeft" state="frozen"/>
      <selection pane="topLeft" activeCell="A1" sqref="A1"/>
      <selection pane="bottomLeft" activeCell="C5" sqref="C5"/>
    </sheetView>
  </sheetViews>
  <sheetFormatPr defaultColWidth="9.00390625" defaultRowHeight="12.75"/>
  <cols>
    <col min="1" max="1" width="12.875" style="1" customWidth="1"/>
    <col min="2" max="2" width="13.00390625" style="1" customWidth="1"/>
    <col min="3" max="3" width="12.625" style="1" customWidth="1"/>
    <col min="4" max="4" width="7.75390625" style="1" customWidth="1"/>
    <col min="5" max="5" width="11.375" style="50" customWidth="1"/>
    <col min="6" max="6" width="13.125" style="50" customWidth="1"/>
    <col min="7" max="7" width="11.25390625" style="1" customWidth="1"/>
  </cols>
  <sheetData>
    <row r="1" spans="1:10" ht="39" customHeight="1">
      <c r="A1" s="35" t="s">
        <v>4964</v>
      </c>
      <c r="B1" s="35" t="s">
        <v>4965</v>
      </c>
      <c r="C1" s="35" t="s">
        <v>3603</v>
      </c>
      <c r="D1" s="35"/>
      <c r="E1" s="51"/>
      <c r="F1" s="51"/>
      <c r="G1" s="35"/>
      <c r="H1" s="35"/>
      <c r="I1" s="35"/>
      <c r="J1" s="35"/>
    </row>
    <row r="2" ht="6" customHeight="1"/>
    <row r="3" spans="1:9" ht="12.75" customHeight="1" hidden="1">
      <c r="A3" s="37"/>
      <c r="B3" s="37"/>
      <c r="C3" s="37"/>
      <c r="D3" s="37"/>
      <c r="E3" s="86"/>
      <c r="F3" s="86"/>
      <c r="G3" s="40"/>
      <c r="H3" s="87"/>
      <c r="I3" s="63"/>
    </row>
    <row r="4" spans="1:3" ht="12.75">
      <c r="A4" s="1" t="s">
        <v>4683</v>
      </c>
      <c r="B4" s="1">
        <v>600</v>
      </c>
      <c r="C4" s="33" t="s">
        <v>4564</v>
      </c>
    </row>
    <row r="5" spans="1:3" ht="12.75">
      <c r="A5" s="1" t="s">
        <v>4700</v>
      </c>
      <c r="B5" s="1">
        <v>600</v>
      </c>
      <c r="C5" s="33" t="s">
        <v>4564</v>
      </c>
    </row>
    <row r="11" ht="12.75" customHeight="1"/>
    <row r="13" ht="24.75">
      <c r="L13" s="88"/>
    </row>
    <row r="17" ht="12.75" customHeight="1"/>
    <row r="18" ht="13.5" customHeight="1"/>
    <row r="35" ht="12.75" customHeight="1"/>
    <row r="37" ht="12.75" customHeight="1"/>
    <row r="41" ht="12.75" customHeight="1"/>
    <row r="48" ht="12.75" customHeight="1"/>
    <row r="62" ht="15" customHeight="1"/>
    <row r="110" ht="15.75" customHeight="1"/>
  </sheetData>
  <hyperlinks>
    <hyperlink ref="C4" r:id="rId1" display="256 - 193"/>
    <hyperlink ref="C5" r:id="rId2" display="256 - 193"/>
  </hyperlinks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30"/>
  <sheetViews>
    <sheetView zoomScale="85" zoomScaleNormal="85" workbookViewId="0" topLeftCell="A1">
      <pane ySplit="3" topLeftCell="A4" activePane="bottomLeft" state="frozen"/>
      <selection pane="topLeft" activeCell="A1" sqref="A1"/>
      <selection pane="bottomLeft" activeCell="C5" sqref="C5"/>
    </sheetView>
  </sheetViews>
  <sheetFormatPr defaultColWidth="9.00390625" defaultRowHeight="12.75"/>
  <cols>
    <col min="1" max="1" width="13.625" style="1" customWidth="1"/>
    <col min="2" max="2" width="15.25390625" style="0" customWidth="1"/>
    <col min="3" max="3" width="13.25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B1" s="77"/>
    </row>
    <row r="2" spans="1:11" ht="51" customHeight="1">
      <c r="A2" s="35" t="s">
        <v>4966</v>
      </c>
      <c r="B2" s="35" t="s">
        <v>1</v>
      </c>
      <c r="C2" s="35" t="s">
        <v>4967</v>
      </c>
      <c r="D2" s="35"/>
      <c r="E2" s="35"/>
      <c r="F2" s="35"/>
      <c r="G2" s="35"/>
      <c r="H2" s="35"/>
      <c r="I2" s="35"/>
      <c r="J2" s="35"/>
      <c r="K2" s="35"/>
    </row>
    <row r="4" spans="1:3" ht="12.75">
      <c r="A4" s="1" t="s">
        <v>4968</v>
      </c>
      <c r="B4" s="1" t="s">
        <v>4969</v>
      </c>
      <c r="C4" s="69">
        <v>80127</v>
      </c>
    </row>
    <row r="5" spans="1:3" ht="12.75">
      <c r="A5" s="1" t="s">
        <v>4970</v>
      </c>
      <c r="B5" s="1" t="s">
        <v>4969</v>
      </c>
      <c r="C5" s="69">
        <v>80127</v>
      </c>
    </row>
    <row r="23" ht="12.75">
      <c r="B23" s="1"/>
    </row>
    <row r="30" ht="12.75">
      <c r="B30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90"/>
  <sheetViews>
    <sheetView zoomScale="85" zoomScaleNormal="85" workbookViewId="0" topLeftCell="A1">
      <pane ySplit="3" topLeftCell="A78" activePane="bottomLeft" state="frozen"/>
      <selection pane="topLeft" activeCell="A1" sqref="A1"/>
      <selection pane="bottomLeft" activeCell="I90" sqref="I90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spans="1:2" ht="12.75">
      <c r="A1" s="1" t="s">
        <v>4971</v>
      </c>
      <c r="B1" s="77"/>
    </row>
    <row r="2" ht="12.75">
      <c r="B2" s="77"/>
    </row>
    <row r="3" spans="1:11" ht="24.75">
      <c r="A3" s="36" t="s">
        <v>4972</v>
      </c>
      <c r="B3" s="37" t="s">
        <v>4973</v>
      </c>
      <c r="C3" s="37" t="s">
        <v>4974</v>
      </c>
      <c r="D3" s="37" t="s">
        <v>4975</v>
      </c>
      <c r="E3" s="37" t="s">
        <v>4976</v>
      </c>
      <c r="F3" s="37" t="s">
        <v>4977</v>
      </c>
      <c r="G3" s="37" t="s">
        <v>4978</v>
      </c>
      <c r="H3" s="40" t="s">
        <v>4979</v>
      </c>
      <c r="I3" s="63">
        <f>SUM(I4:I30)</f>
        <v>74</v>
      </c>
      <c r="J3" s="63">
        <f>SUM(H:H)</f>
        <v>153</v>
      </c>
      <c r="K3" s="63"/>
    </row>
    <row r="4" spans="1:10" ht="12.75">
      <c r="A4" s="1" t="s">
        <v>4980</v>
      </c>
      <c r="B4" s="77" t="s">
        <v>4981</v>
      </c>
      <c r="C4" s="1" t="s">
        <v>4982</v>
      </c>
      <c r="D4" s="1">
        <v>21043</v>
      </c>
      <c r="E4" s="1">
        <v>0</v>
      </c>
      <c r="F4" s="50" t="s">
        <v>4983</v>
      </c>
      <c r="G4" s="50" t="s">
        <v>4984</v>
      </c>
      <c r="H4" s="1">
        <v>5</v>
      </c>
      <c r="I4" s="89">
        <f>SUMIF(H:H,1)</f>
        <v>39</v>
      </c>
      <c r="J4">
        <v>1</v>
      </c>
    </row>
    <row r="5" spans="1:10" ht="12.75">
      <c r="A5" s="1" t="s">
        <v>4985</v>
      </c>
      <c r="B5" s="77" t="s">
        <v>4986</v>
      </c>
      <c r="C5" s="1" t="s">
        <v>4987</v>
      </c>
      <c r="D5" s="1">
        <v>21043</v>
      </c>
      <c r="E5" s="1">
        <v>88</v>
      </c>
      <c r="F5" s="50" t="s">
        <v>4988</v>
      </c>
      <c r="G5" s="50" t="s">
        <v>4989</v>
      </c>
      <c r="H5" s="1">
        <v>1</v>
      </c>
      <c r="I5" s="89">
        <f>SUMIF(H:H,2)/2</f>
        <v>14</v>
      </c>
      <c r="J5">
        <v>2</v>
      </c>
    </row>
    <row r="6" spans="1:10" ht="12.75">
      <c r="A6" s="1" t="s">
        <v>4990</v>
      </c>
      <c r="B6" s="90" t="s">
        <v>4991</v>
      </c>
      <c r="C6" s="53" t="s">
        <v>4992</v>
      </c>
      <c r="D6" s="1">
        <v>21043</v>
      </c>
      <c r="E6" s="1">
        <v>0</v>
      </c>
      <c r="F6" s="50" t="s">
        <v>4993</v>
      </c>
      <c r="G6" s="50" t="s">
        <v>4994</v>
      </c>
      <c r="H6" s="1">
        <v>1</v>
      </c>
      <c r="I6" s="89">
        <f>SUMIF(H:H,3)/3</f>
        <v>11</v>
      </c>
      <c r="J6">
        <v>3</v>
      </c>
    </row>
    <row r="7" spans="1:10" ht="12.75">
      <c r="A7" s="1" t="s">
        <v>4995</v>
      </c>
      <c r="B7" s="77" t="s">
        <v>4996</v>
      </c>
      <c r="C7" s="1" t="s">
        <v>4982</v>
      </c>
      <c r="D7" s="1">
        <v>21043</v>
      </c>
      <c r="E7" s="1">
        <v>95</v>
      </c>
      <c r="F7" s="50" t="s">
        <v>4997</v>
      </c>
      <c r="G7" s="50" t="s">
        <v>4998</v>
      </c>
      <c r="H7" s="1">
        <v>1</v>
      </c>
      <c r="I7" s="89">
        <f>SUMIF(H:H,4)/4</f>
        <v>3</v>
      </c>
      <c r="J7">
        <v>4</v>
      </c>
    </row>
    <row r="8" spans="1:10" ht="12.75">
      <c r="A8" s="1" t="s">
        <v>4999</v>
      </c>
      <c r="B8" s="90" t="s">
        <v>5000</v>
      </c>
      <c r="C8" s="53" t="s">
        <v>5001</v>
      </c>
      <c r="D8" s="1">
        <v>21043</v>
      </c>
      <c r="E8" s="1">
        <v>97</v>
      </c>
      <c r="F8" s="50" t="s">
        <v>5002</v>
      </c>
      <c r="G8" s="50" t="s">
        <v>5003</v>
      </c>
      <c r="H8" s="1">
        <v>1</v>
      </c>
      <c r="I8" s="89">
        <f>SUMIF(H:H,5)/5</f>
        <v>3</v>
      </c>
      <c r="J8">
        <v>5</v>
      </c>
    </row>
    <row r="9" spans="1:10" ht="12.75">
      <c r="A9" s="1" t="s">
        <v>5004</v>
      </c>
      <c r="B9" s="77" t="s">
        <v>5005</v>
      </c>
      <c r="C9" s="1" t="s">
        <v>4982</v>
      </c>
      <c r="D9" s="1">
        <v>21043</v>
      </c>
      <c r="E9" s="1">
        <v>94</v>
      </c>
      <c r="F9" s="50" t="s">
        <v>5006</v>
      </c>
      <c r="G9" s="50" t="s">
        <v>5007</v>
      </c>
      <c r="H9" s="1">
        <v>2</v>
      </c>
      <c r="I9" s="89">
        <f>SUMIF(H:H,6)/6</f>
        <v>2</v>
      </c>
      <c r="J9">
        <v>6</v>
      </c>
    </row>
    <row r="10" spans="1:10" ht="12.75">
      <c r="A10" s="1" t="s">
        <v>5008</v>
      </c>
      <c r="B10" s="90" t="s">
        <v>5009</v>
      </c>
      <c r="C10" s="53" t="s">
        <v>4992</v>
      </c>
      <c r="D10" s="1">
        <v>21043</v>
      </c>
      <c r="E10" s="1">
        <v>97</v>
      </c>
      <c r="F10" s="50" t="s">
        <v>5010</v>
      </c>
      <c r="G10" s="50" t="s">
        <v>5011</v>
      </c>
      <c r="H10" s="1">
        <v>1</v>
      </c>
      <c r="I10" s="89">
        <f>SUMIF(H:H,7)/7</f>
        <v>2</v>
      </c>
      <c r="J10">
        <v>7</v>
      </c>
    </row>
    <row r="11" spans="1:10" ht="12.75">
      <c r="A11" s="1" t="s">
        <v>5012</v>
      </c>
      <c r="B11" s="77" t="s">
        <v>5013</v>
      </c>
      <c r="C11" s="1" t="s">
        <v>5014</v>
      </c>
      <c r="D11" s="1">
        <v>21043</v>
      </c>
      <c r="E11" s="1">
        <v>88</v>
      </c>
      <c r="F11" s="50" t="s">
        <v>5015</v>
      </c>
      <c r="G11" s="50" t="s">
        <v>5016</v>
      </c>
      <c r="H11" s="1">
        <v>3</v>
      </c>
      <c r="I11" s="89">
        <f>SUMIF(H:H,8)/8</f>
        <v>0</v>
      </c>
      <c r="J11">
        <v>8</v>
      </c>
    </row>
    <row r="12" spans="1:10" ht="12.75">
      <c r="A12" s="1" t="s">
        <v>5017</v>
      </c>
      <c r="B12" s="90" t="s">
        <v>5018</v>
      </c>
      <c r="C12" s="53" t="s">
        <v>4992</v>
      </c>
      <c r="D12" s="1">
        <v>21043</v>
      </c>
      <c r="E12" s="1">
        <v>0</v>
      </c>
      <c r="F12" s="50" t="s">
        <v>5019</v>
      </c>
      <c r="G12" s="50" t="s">
        <v>5020</v>
      </c>
      <c r="H12" s="1">
        <v>2</v>
      </c>
      <c r="I12" s="89">
        <f>SUMIF(H:H,9)/9</f>
        <v>0</v>
      </c>
      <c r="J12">
        <v>9</v>
      </c>
    </row>
    <row r="13" spans="1:10" ht="12.75">
      <c r="A13" s="1" t="s">
        <v>5021</v>
      </c>
      <c r="B13" s="77" t="s">
        <v>5022</v>
      </c>
      <c r="C13" s="1" t="s">
        <v>4982</v>
      </c>
      <c r="D13" s="1">
        <v>21043</v>
      </c>
      <c r="E13" s="1">
        <v>97</v>
      </c>
      <c r="F13" s="50" t="s">
        <v>5023</v>
      </c>
      <c r="G13" s="50" t="s">
        <v>5024</v>
      </c>
      <c r="H13" s="1">
        <v>7</v>
      </c>
      <c r="I13" s="89">
        <f>SUMIF(H:H,10)/10</f>
        <v>0</v>
      </c>
      <c r="J13">
        <v>10</v>
      </c>
    </row>
    <row r="14" spans="1:8" ht="12.75">
      <c r="A14" s="1" t="s">
        <v>5025</v>
      </c>
      <c r="B14" t="s">
        <v>5026</v>
      </c>
      <c r="C14" s="1" t="s">
        <v>4982</v>
      </c>
      <c r="D14" s="1">
        <v>21043</v>
      </c>
      <c r="E14" s="1">
        <v>99</v>
      </c>
      <c r="F14" s="1">
        <v>717132</v>
      </c>
      <c r="G14" s="1">
        <v>5887641</v>
      </c>
      <c r="H14" s="1">
        <v>2</v>
      </c>
    </row>
    <row r="15" spans="1:8" ht="12.75">
      <c r="A15" s="1" t="s">
        <v>5027</v>
      </c>
      <c r="B15" t="s">
        <v>5028</v>
      </c>
      <c r="C15" s="1" t="s">
        <v>5029</v>
      </c>
      <c r="D15" s="1">
        <v>21043</v>
      </c>
      <c r="E15" s="1">
        <v>98</v>
      </c>
      <c r="F15" s="1">
        <v>650770</v>
      </c>
      <c r="G15" s="1">
        <v>5162399</v>
      </c>
      <c r="H15" s="1">
        <v>1</v>
      </c>
    </row>
    <row r="16" spans="1:8" ht="12.75">
      <c r="A16" s="1" t="s">
        <v>5030</v>
      </c>
      <c r="B16" t="s">
        <v>5031</v>
      </c>
      <c r="C16" s="1" t="s">
        <v>4982</v>
      </c>
      <c r="D16" s="1">
        <v>21043</v>
      </c>
      <c r="E16" s="1">
        <v>97</v>
      </c>
      <c r="F16" s="1">
        <v>587189</v>
      </c>
      <c r="G16" s="1">
        <v>4701393</v>
      </c>
      <c r="H16" s="1">
        <v>6</v>
      </c>
    </row>
    <row r="17" spans="1:8" ht="12.75">
      <c r="A17" s="1" t="s">
        <v>5032</v>
      </c>
      <c r="B17" t="s">
        <v>5033</v>
      </c>
      <c r="C17" s="1" t="s">
        <v>5034</v>
      </c>
      <c r="D17" s="1">
        <v>21043</v>
      </c>
      <c r="E17" s="1">
        <v>95</v>
      </c>
      <c r="F17" s="1">
        <v>720512</v>
      </c>
      <c r="G17" s="1">
        <v>5498408</v>
      </c>
      <c r="H17" s="1">
        <v>1</v>
      </c>
    </row>
    <row r="18" spans="1:8" ht="12.75">
      <c r="A18" s="1" t="s">
        <v>5035</v>
      </c>
      <c r="B18" t="s">
        <v>5036</v>
      </c>
      <c r="C18" s="1" t="s">
        <v>4982</v>
      </c>
      <c r="D18" s="1">
        <v>21043</v>
      </c>
      <c r="E18" s="1">
        <v>98</v>
      </c>
      <c r="F18" s="1">
        <v>654736</v>
      </c>
      <c r="G18" s="1">
        <v>5176091</v>
      </c>
      <c r="H18" s="1">
        <v>3</v>
      </c>
    </row>
    <row r="19" spans="1:8" ht="12.75">
      <c r="A19" s="1" t="s">
        <v>5037</v>
      </c>
      <c r="B19" t="s">
        <v>5038</v>
      </c>
      <c r="C19" s="1" t="s">
        <v>4992</v>
      </c>
      <c r="D19" s="1">
        <v>21043</v>
      </c>
      <c r="E19" s="1">
        <v>98</v>
      </c>
      <c r="F19" s="1">
        <v>694720</v>
      </c>
      <c r="G19" s="1">
        <v>5412967</v>
      </c>
      <c r="H19" s="1">
        <v>5</v>
      </c>
    </row>
    <row r="20" spans="1:8" ht="12.75">
      <c r="A20" s="1" t="s">
        <v>5039</v>
      </c>
      <c r="B20" t="s">
        <v>5040</v>
      </c>
      <c r="C20" s="1" t="s">
        <v>5041</v>
      </c>
      <c r="D20" s="1">
        <v>21043</v>
      </c>
      <c r="E20" s="1">
        <v>97</v>
      </c>
      <c r="F20" s="1">
        <v>603283</v>
      </c>
      <c r="G20" s="1">
        <v>4757061</v>
      </c>
      <c r="H20" s="1">
        <v>1</v>
      </c>
    </row>
    <row r="21" spans="1:8" ht="12.75">
      <c r="A21" s="1" t="s">
        <v>5042</v>
      </c>
      <c r="B21" t="s">
        <v>5043</v>
      </c>
      <c r="C21" s="1" t="s">
        <v>4992</v>
      </c>
      <c r="D21" s="1">
        <v>21043</v>
      </c>
      <c r="E21" s="1">
        <v>0</v>
      </c>
      <c r="F21" s="1">
        <v>803106</v>
      </c>
      <c r="G21" s="1">
        <v>6306451</v>
      </c>
      <c r="H21" s="1">
        <v>4</v>
      </c>
    </row>
    <row r="22" spans="1:8" ht="12.75">
      <c r="A22" s="1" t="s">
        <v>5044</v>
      </c>
      <c r="B22" t="s">
        <v>5045</v>
      </c>
      <c r="C22" s="1" t="s">
        <v>5001</v>
      </c>
      <c r="D22" s="1">
        <v>21043</v>
      </c>
      <c r="E22" s="1">
        <v>95</v>
      </c>
      <c r="F22" s="1">
        <v>484961</v>
      </c>
      <c r="G22" s="1">
        <v>3591521</v>
      </c>
      <c r="H22" s="1">
        <v>1</v>
      </c>
    </row>
    <row r="23" spans="1:8" ht="12.75">
      <c r="A23" s="1" t="s">
        <v>5046</v>
      </c>
      <c r="B23" t="s">
        <v>5047</v>
      </c>
      <c r="C23" s="1" t="s">
        <v>4982</v>
      </c>
      <c r="D23" s="1">
        <v>21043</v>
      </c>
      <c r="E23" s="1">
        <v>99</v>
      </c>
      <c r="F23" s="1" t="s">
        <v>5048</v>
      </c>
      <c r="G23" s="1">
        <v>5477100</v>
      </c>
      <c r="H23" s="1">
        <v>1</v>
      </c>
    </row>
    <row r="24" spans="1:8" ht="12.75">
      <c r="A24" s="1" t="s">
        <v>5049</v>
      </c>
      <c r="B24" t="s">
        <v>5050</v>
      </c>
      <c r="C24" s="1" t="s">
        <v>4992</v>
      </c>
      <c r="D24" s="1">
        <v>21043</v>
      </c>
      <c r="E24" s="1">
        <v>92</v>
      </c>
      <c r="F24" s="1">
        <v>349657</v>
      </c>
      <c r="G24" s="1">
        <v>2243304</v>
      </c>
      <c r="H24" s="1">
        <v>1</v>
      </c>
    </row>
    <row r="25" spans="1:8" ht="12.75">
      <c r="A25" s="1" t="s">
        <v>5051</v>
      </c>
      <c r="B25" t="s">
        <v>5052</v>
      </c>
      <c r="C25" s="1" t="s">
        <v>4982</v>
      </c>
      <c r="D25" s="1">
        <v>21043</v>
      </c>
      <c r="E25" s="1">
        <v>1</v>
      </c>
      <c r="F25" s="1">
        <v>854399</v>
      </c>
      <c r="G25" s="1">
        <v>6511392</v>
      </c>
      <c r="H25" s="1">
        <v>1</v>
      </c>
    </row>
    <row r="26" spans="1:8" ht="12.75">
      <c r="A26" s="1" t="s">
        <v>5053</v>
      </c>
      <c r="B26" t="s">
        <v>5054</v>
      </c>
      <c r="C26" s="1" t="s">
        <v>4982</v>
      </c>
      <c r="D26" s="1">
        <v>21043</v>
      </c>
      <c r="E26" s="1">
        <v>97</v>
      </c>
      <c r="F26" s="1">
        <v>631619</v>
      </c>
      <c r="G26" s="1">
        <v>4847215</v>
      </c>
      <c r="H26" s="1">
        <v>3</v>
      </c>
    </row>
    <row r="27" spans="1:8" ht="12.75">
      <c r="A27" s="1" t="s">
        <v>5055</v>
      </c>
      <c r="B27" t="s">
        <v>5056</v>
      </c>
      <c r="C27" s="1" t="s">
        <v>4982</v>
      </c>
      <c r="D27" s="1">
        <v>21043</v>
      </c>
      <c r="E27" s="1">
        <v>99</v>
      </c>
      <c r="F27" s="1">
        <v>747905</v>
      </c>
      <c r="G27" s="1">
        <v>6101000</v>
      </c>
      <c r="H27" s="1">
        <v>1</v>
      </c>
    </row>
    <row r="28" spans="1:8" ht="12.75">
      <c r="A28" s="1" t="s">
        <v>5057</v>
      </c>
      <c r="B28" t="s">
        <v>5058</v>
      </c>
      <c r="C28" s="1" t="s">
        <v>5014</v>
      </c>
      <c r="D28" s="1">
        <v>21043</v>
      </c>
      <c r="E28" s="1">
        <v>94</v>
      </c>
      <c r="F28" s="1">
        <v>459933</v>
      </c>
      <c r="G28" s="1">
        <v>3337577</v>
      </c>
      <c r="H28" s="1">
        <v>3</v>
      </c>
    </row>
    <row r="29" spans="1:8" ht="12.75">
      <c r="A29" s="1" t="s">
        <v>5059</v>
      </c>
      <c r="B29" t="s">
        <v>5060</v>
      </c>
      <c r="C29" s="1" t="s">
        <v>4992</v>
      </c>
      <c r="D29" s="1">
        <v>21043</v>
      </c>
      <c r="E29" s="1">
        <v>0</v>
      </c>
      <c r="F29" s="1">
        <v>767009</v>
      </c>
      <c r="G29" s="1">
        <v>6172051</v>
      </c>
      <c r="H29" s="1">
        <v>2</v>
      </c>
    </row>
    <row r="30" spans="1:8" ht="12.75">
      <c r="A30" s="1" t="s">
        <v>5061</v>
      </c>
      <c r="B30" t="s">
        <v>5062</v>
      </c>
      <c r="C30" s="1" t="s">
        <v>5001</v>
      </c>
      <c r="D30" s="1">
        <v>21043</v>
      </c>
      <c r="E30" s="1">
        <v>97</v>
      </c>
      <c r="F30" s="1">
        <v>611570</v>
      </c>
      <c r="G30" s="1">
        <v>6029883</v>
      </c>
      <c r="H30" s="1">
        <v>3</v>
      </c>
    </row>
    <row r="31" spans="1:8" ht="12.75">
      <c r="A31" s="1" t="s">
        <v>5063</v>
      </c>
      <c r="B31" t="s">
        <v>5064</v>
      </c>
      <c r="C31" s="1" t="s">
        <v>4992</v>
      </c>
      <c r="D31" s="1">
        <v>21043</v>
      </c>
      <c r="E31" s="1">
        <v>96</v>
      </c>
      <c r="F31" s="1">
        <v>554858</v>
      </c>
      <c r="G31" s="1">
        <v>4241571</v>
      </c>
      <c r="H31" s="1">
        <v>2</v>
      </c>
    </row>
    <row r="32" spans="1:8" ht="12.75">
      <c r="A32" s="1" t="s">
        <v>5065</v>
      </c>
      <c r="B32" t="s">
        <v>5066</v>
      </c>
      <c r="C32" s="1" t="s">
        <v>5001</v>
      </c>
      <c r="D32" s="1">
        <v>2104</v>
      </c>
      <c r="E32" s="1">
        <v>87</v>
      </c>
      <c r="F32" s="1">
        <v>137959</v>
      </c>
      <c r="G32" s="1">
        <v>9931618</v>
      </c>
      <c r="H32" s="1">
        <v>1</v>
      </c>
    </row>
    <row r="33" spans="1:8" ht="12.75">
      <c r="A33" s="1" t="s">
        <v>5067</v>
      </c>
      <c r="B33" t="s">
        <v>5068</v>
      </c>
      <c r="C33" s="1" t="s">
        <v>5001</v>
      </c>
      <c r="D33" s="1">
        <v>21043</v>
      </c>
      <c r="E33" s="1">
        <v>0</v>
      </c>
      <c r="F33" s="1">
        <v>807610</v>
      </c>
      <c r="G33" s="1">
        <v>6322512</v>
      </c>
      <c r="H33" s="1">
        <v>1</v>
      </c>
    </row>
    <row r="34" spans="1:8" ht="12.75">
      <c r="A34" s="1" t="s">
        <v>5069</v>
      </c>
      <c r="B34" t="s">
        <v>5070</v>
      </c>
      <c r="C34" s="1" t="s">
        <v>5001</v>
      </c>
      <c r="D34" s="1">
        <v>21043</v>
      </c>
      <c r="E34" s="1">
        <v>97</v>
      </c>
      <c r="F34" s="1">
        <v>590837</v>
      </c>
      <c r="G34" s="1">
        <v>4713069</v>
      </c>
      <c r="H34" s="1">
        <v>3</v>
      </c>
    </row>
    <row r="35" spans="1:8" ht="12.75">
      <c r="A35" s="1" t="s">
        <v>5071</v>
      </c>
      <c r="B35" t="s">
        <v>5072</v>
      </c>
      <c r="C35" s="1" t="s">
        <v>4982</v>
      </c>
      <c r="D35" s="1">
        <v>21043</v>
      </c>
      <c r="E35" s="1">
        <v>95</v>
      </c>
      <c r="F35" s="1">
        <v>506541</v>
      </c>
      <c r="G35" s="1">
        <v>3865016</v>
      </c>
      <c r="H35" s="1">
        <v>2</v>
      </c>
    </row>
    <row r="36" spans="1:8" ht="12.75">
      <c r="A36" s="1" t="s">
        <v>5073</v>
      </c>
      <c r="B36" t="s">
        <v>5074</v>
      </c>
      <c r="C36" s="1" t="s">
        <v>5001</v>
      </c>
      <c r="D36" s="1">
        <v>21043</v>
      </c>
      <c r="E36" s="1">
        <v>99</v>
      </c>
      <c r="F36" s="1">
        <v>716233</v>
      </c>
      <c r="G36" s="1">
        <v>5484170</v>
      </c>
      <c r="H36" s="1">
        <v>1</v>
      </c>
    </row>
    <row r="37" spans="1:8" ht="12.75">
      <c r="A37" s="1" t="s">
        <v>5075</v>
      </c>
      <c r="B37" t="s">
        <v>5076</v>
      </c>
      <c r="C37" s="1" t="s">
        <v>5001</v>
      </c>
      <c r="D37" s="1">
        <v>2104</v>
      </c>
      <c r="E37" s="1">
        <v>96</v>
      </c>
      <c r="F37" s="1">
        <v>537052</v>
      </c>
      <c r="G37" s="1">
        <v>4178353</v>
      </c>
      <c r="H37" s="1">
        <v>1</v>
      </c>
    </row>
    <row r="38" spans="1:8" ht="12.75">
      <c r="A38" s="1" t="s">
        <v>5077</v>
      </c>
      <c r="B38" t="s">
        <v>5078</v>
      </c>
      <c r="C38" s="1" t="s">
        <v>4992</v>
      </c>
      <c r="D38" s="1">
        <v>2104</v>
      </c>
      <c r="E38" s="1">
        <v>89</v>
      </c>
      <c r="F38" s="1">
        <v>598961</v>
      </c>
      <c r="G38" s="1">
        <v>1056902</v>
      </c>
      <c r="H38" s="1">
        <v>2</v>
      </c>
    </row>
    <row r="39" spans="1:8" ht="12.75">
      <c r="A39" s="1" t="s">
        <v>5079</v>
      </c>
      <c r="B39" t="s">
        <v>5080</v>
      </c>
      <c r="C39" s="1" t="s">
        <v>5014</v>
      </c>
      <c r="D39" s="1">
        <v>21043</v>
      </c>
      <c r="E39" s="1">
        <v>92</v>
      </c>
      <c r="F39" s="1">
        <v>348666</v>
      </c>
      <c r="G39" s="1">
        <v>2228645</v>
      </c>
      <c r="H39" s="1">
        <v>2</v>
      </c>
    </row>
    <row r="40" spans="1:8" ht="12.75">
      <c r="A40" s="1" t="s">
        <v>5081</v>
      </c>
      <c r="B40" t="s">
        <v>5082</v>
      </c>
      <c r="C40" s="1" t="s">
        <v>5083</v>
      </c>
      <c r="D40" s="1">
        <v>21043</v>
      </c>
      <c r="E40" s="1">
        <v>99</v>
      </c>
      <c r="F40" s="1">
        <v>713470</v>
      </c>
      <c r="G40" s="1">
        <v>5474156</v>
      </c>
      <c r="H40" s="1">
        <v>4</v>
      </c>
    </row>
    <row r="41" spans="1:8" ht="12.75">
      <c r="A41" s="1" t="s">
        <v>5084</v>
      </c>
      <c r="B41" t="s">
        <v>5085</v>
      </c>
      <c r="C41" s="1" t="s">
        <v>4982</v>
      </c>
      <c r="D41" s="1">
        <v>21043</v>
      </c>
      <c r="E41" s="1">
        <v>96</v>
      </c>
      <c r="F41" s="1">
        <v>571634</v>
      </c>
      <c r="G41" s="1">
        <v>4448104</v>
      </c>
      <c r="H41" s="1">
        <v>5</v>
      </c>
    </row>
    <row r="42" spans="1:8" ht="12.75">
      <c r="A42" s="1" t="s">
        <v>5086</v>
      </c>
      <c r="B42" t="s">
        <v>5087</v>
      </c>
      <c r="C42" s="1" t="s">
        <v>5001</v>
      </c>
      <c r="D42" s="1">
        <v>21043</v>
      </c>
      <c r="E42" s="1">
        <v>0</v>
      </c>
      <c r="F42" s="1">
        <v>771363</v>
      </c>
      <c r="G42" s="1">
        <v>61869990</v>
      </c>
      <c r="H42" s="1">
        <v>3</v>
      </c>
    </row>
    <row r="43" spans="1:8" ht="12.75">
      <c r="A43" s="1" t="s">
        <v>5088</v>
      </c>
      <c r="B43" t="s">
        <v>5089</v>
      </c>
      <c r="C43" s="1" t="s">
        <v>5014</v>
      </c>
      <c r="D43" s="1">
        <v>21043</v>
      </c>
      <c r="E43" s="1">
        <v>95</v>
      </c>
      <c r="F43" s="1">
        <v>754</v>
      </c>
      <c r="G43" s="1">
        <v>3624444</v>
      </c>
      <c r="H43" s="1">
        <v>1</v>
      </c>
    </row>
    <row r="44" spans="1:8" ht="12.75">
      <c r="A44" s="1" t="s">
        <v>5090</v>
      </c>
      <c r="B44" t="s">
        <v>5091</v>
      </c>
      <c r="C44" s="1" t="s">
        <v>5092</v>
      </c>
      <c r="D44" s="1">
        <v>21043</v>
      </c>
      <c r="E44" s="1">
        <v>0</v>
      </c>
      <c r="F44" s="1">
        <v>6773744</v>
      </c>
      <c r="G44" s="1">
        <v>195866</v>
      </c>
      <c r="H44" s="1">
        <v>1</v>
      </c>
    </row>
    <row r="45" spans="1:8" ht="12.75">
      <c r="A45" s="1" t="s">
        <v>5093</v>
      </c>
      <c r="B45" t="s">
        <v>5094</v>
      </c>
      <c r="C45" s="1" t="s">
        <v>4992</v>
      </c>
      <c r="D45" s="1">
        <v>21043</v>
      </c>
      <c r="E45" s="1">
        <v>92</v>
      </c>
      <c r="F45" s="1">
        <v>349657</v>
      </c>
      <c r="G45" s="1">
        <v>243304</v>
      </c>
      <c r="H45" s="1">
        <v>3</v>
      </c>
    </row>
    <row r="46" spans="1:8" ht="12.75">
      <c r="A46" s="1" t="s">
        <v>5095</v>
      </c>
      <c r="B46" t="s">
        <v>5096</v>
      </c>
      <c r="C46" s="1" t="s">
        <v>4982</v>
      </c>
      <c r="D46" s="1">
        <v>2104</v>
      </c>
      <c r="E46" s="1">
        <v>87</v>
      </c>
      <c r="F46" s="1">
        <v>135200</v>
      </c>
      <c r="G46" s="1">
        <v>9894072</v>
      </c>
      <c r="H46" s="1">
        <v>6</v>
      </c>
    </row>
    <row r="47" spans="1:8" ht="12.75">
      <c r="A47" s="1" t="s">
        <v>5097</v>
      </c>
      <c r="B47" t="s">
        <v>5098</v>
      </c>
      <c r="C47" s="1" t="s">
        <v>4982</v>
      </c>
      <c r="D47" s="1">
        <v>2104</v>
      </c>
      <c r="E47" s="1">
        <v>88</v>
      </c>
      <c r="F47" s="1">
        <v>191077</v>
      </c>
      <c r="G47" s="1">
        <v>19984</v>
      </c>
      <c r="H47" s="1">
        <v>7</v>
      </c>
    </row>
    <row r="48" spans="1:8" ht="12.75">
      <c r="A48" s="1" t="s">
        <v>5099</v>
      </c>
      <c r="B48" t="s">
        <v>5100</v>
      </c>
      <c r="C48" s="1" t="s">
        <v>4982</v>
      </c>
      <c r="D48" s="1">
        <v>21043</v>
      </c>
      <c r="E48" s="1">
        <v>99</v>
      </c>
      <c r="F48" s="1">
        <v>718534</v>
      </c>
      <c r="G48" s="1">
        <v>5490970</v>
      </c>
      <c r="H48" s="1">
        <v>3</v>
      </c>
    </row>
    <row r="49" spans="1:8" ht="12.75">
      <c r="A49" s="1" t="s">
        <v>5101</v>
      </c>
      <c r="B49" t="s">
        <v>5102</v>
      </c>
      <c r="C49" s="1" t="s">
        <v>4992</v>
      </c>
      <c r="D49" s="1">
        <v>21043</v>
      </c>
      <c r="E49" s="1">
        <v>98</v>
      </c>
      <c r="F49" s="1">
        <v>674171</v>
      </c>
      <c r="G49" s="1">
        <v>5245108</v>
      </c>
      <c r="H49" s="1">
        <v>3</v>
      </c>
    </row>
    <row r="50" spans="1:8" ht="12.75">
      <c r="A50" s="1" t="s">
        <v>5103</v>
      </c>
      <c r="B50" t="s">
        <v>5104</v>
      </c>
      <c r="C50" s="1" t="s">
        <v>5001</v>
      </c>
      <c r="D50" s="1">
        <v>21043</v>
      </c>
      <c r="E50" s="1">
        <v>96</v>
      </c>
      <c r="F50" s="1">
        <v>554256</v>
      </c>
      <c r="G50" s="1" t="s">
        <v>5051</v>
      </c>
      <c r="H50" s="1">
        <v>1</v>
      </c>
    </row>
    <row r="51" spans="1:8" ht="12.75">
      <c r="A51" s="1" t="s">
        <v>5105</v>
      </c>
      <c r="B51" t="s">
        <v>5106</v>
      </c>
      <c r="C51" s="1" t="s">
        <v>4992</v>
      </c>
      <c r="D51" s="1">
        <v>21044</v>
      </c>
      <c r="E51" s="1">
        <v>93</v>
      </c>
      <c r="F51" s="1">
        <v>417446</v>
      </c>
      <c r="G51" s="1">
        <v>2930042</v>
      </c>
      <c r="H51" s="1">
        <v>2</v>
      </c>
    </row>
    <row r="52" spans="1:8" ht="12.75">
      <c r="A52" s="1" t="s">
        <v>5107</v>
      </c>
      <c r="B52" t="s">
        <v>5108</v>
      </c>
      <c r="C52" s="1" t="s">
        <v>4992</v>
      </c>
      <c r="D52" s="1">
        <v>21043</v>
      </c>
      <c r="E52" s="1">
        <v>1</v>
      </c>
      <c r="F52" s="1">
        <v>820215</v>
      </c>
      <c r="G52" s="1">
        <v>6382773</v>
      </c>
      <c r="H52" s="1">
        <v>2</v>
      </c>
    </row>
    <row r="53" spans="1:8" ht="12.75">
      <c r="A53" s="1" t="s">
        <v>5109</v>
      </c>
      <c r="B53" t="s">
        <v>5110</v>
      </c>
      <c r="C53" s="1" t="s">
        <v>4982</v>
      </c>
      <c r="D53" s="1">
        <v>2104</v>
      </c>
      <c r="E53" s="1">
        <v>0</v>
      </c>
      <c r="F53" s="1">
        <v>12516</v>
      </c>
      <c r="G53" s="1">
        <v>6340127</v>
      </c>
      <c r="H53" s="1">
        <v>1</v>
      </c>
    </row>
    <row r="54" spans="1:8" ht="12.75">
      <c r="A54" s="1" t="s">
        <v>5111</v>
      </c>
      <c r="B54" t="s">
        <v>5112</v>
      </c>
      <c r="C54" s="1" t="s">
        <v>4982</v>
      </c>
      <c r="D54" s="1">
        <v>21043</v>
      </c>
      <c r="E54" s="1">
        <v>86</v>
      </c>
      <c r="F54" s="1">
        <v>538225</v>
      </c>
      <c r="G54" s="1">
        <v>4182107</v>
      </c>
      <c r="H54" s="1">
        <v>2</v>
      </c>
    </row>
    <row r="55" spans="1:8" ht="12.75">
      <c r="A55" s="1" t="s">
        <v>5113</v>
      </c>
      <c r="B55" t="s">
        <v>5114</v>
      </c>
      <c r="C55" s="1" t="s">
        <v>5014</v>
      </c>
      <c r="D55" s="1">
        <v>21043</v>
      </c>
      <c r="E55" s="1">
        <v>1</v>
      </c>
      <c r="F55" s="1">
        <v>825558</v>
      </c>
      <c r="G55" s="1">
        <v>6402336</v>
      </c>
      <c r="H55" s="1">
        <v>1</v>
      </c>
    </row>
    <row r="56" spans="1:8" ht="12.75">
      <c r="A56" s="1" t="s">
        <v>5115</v>
      </c>
      <c r="B56" t="s">
        <v>5116</v>
      </c>
      <c r="C56" s="1" t="s">
        <v>5001</v>
      </c>
      <c r="D56" s="1">
        <v>21043</v>
      </c>
      <c r="E56" s="1">
        <v>93</v>
      </c>
      <c r="F56" s="1">
        <v>414903</v>
      </c>
      <c r="G56" s="1">
        <v>1752262</v>
      </c>
      <c r="H56" s="1">
        <v>1</v>
      </c>
    </row>
    <row r="57" spans="1:8" ht="12.75">
      <c r="A57" s="1" t="s">
        <v>5117</v>
      </c>
      <c r="B57" t="s">
        <v>5118</v>
      </c>
      <c r="C57" s="1" t="s">
        <v>4982</v>
      </c>
      <c r="D57" s="1">
        <v>21043</v>
      </c>
      <c r="E57" s="1">
        <v>0</v>
      </c>
      <c r="F57" s="1">
        <v>780212</v>
      </c>
      <c r="G57" s="1">
        <v>6219099</v>
      </c>
      <c r="H57" s="1">
        <v>1</v>
      </c>
    </row>
    <row r="58" spans="1:8" ht="12.75">
      <c r="A58" s="1" t="s">
        <v>5119</v>
      </c>
      <c r="B58" t="s">
        <v>5120</v>
      </c>
      <c r="C58" s="1" t="s">
        <v>4982</v>
      </c>
      <c r="D58" s="1">
        <v>21043</v>
      </c>
      <c r="E58" s="1">
        <v>95</v>
      </c>
      <c r="F58" s="1">
        <v>10523279</v>
      </c>
      <c r="G58" s="1">
        <v>3927503</v>
      </c>
      <c r="H58" s="1">
        <v>4</v>
      </c>
    </row>
    <row r="59" spans="1:8" ht="12.75">
      <c r="A59" s="1" t="s">
        <v>5121</v>
      </c>
      <c r="B59" t="s">
        <v>5122</v>
      </c>
      <c r="C59" s="1" t="s">
        <v>4982</v>
      </c>
      <c r="D59" s="1">
        <v>21043</v>
      </c>
      <c r="E59" s="1">
        <v>0</v>
      </c>
      <c r="F59" s="1">
        <v>780431</v>
      </c>
      <c r="G59" s="1">
        <v>6219626</v>
      </c>
      <c r="H59" s="1">
        <v>1</v>
      </c>
    </row>
    <row r="60" spans="1:8" ht="12.75">
      <c r="A60" s="1" t="s">
        <v>5123</v>
      </c>
      <c r="B60" t="s">
        <v>5124</v>
      </c>
      <c r="C60" s="1" t="s">
        <v>4982</v>
      </c>
      <c r="D60" s="1">
        <v>21043</v>
      </c>
      <c r="E60" s="1">
        <v>0</v>
      </c>
      <c r="F60" s="1">
        <v>802469</v>
      </c>
      <c r="G60" s="1">
        <v>6303820</v>
      </c>
      <c r="H60" s="1">
        <v>1</v>
      </c>
    </row>
    <row r="61" spans="1:8" ht="12.75">
      <c r="A61" s="1" t="s">
        <v>5125</v>
      </c>
      <c r="B61" t="s">
        <v>5126</v>
      </c>
      <c r="C61" s="1" t="s">
        <v>4992</v>
      </c>
      <c r="D61" s="1">
        <v>21043</v>
      </c>
      <c r="E61" s="1">
        <v>98</v>
      </c>
      <c r="F61" s="1">
        <v>691933</v>
      </c>
      <c r="G61" s="1">
        <v>5403515</v>
      </c>
      <c r="H61" s="1">
        <v>1</v>
      </c>
    </row>
    <row r="62" spans="1:8" ht="12.75">
      <c r="A62" s="1" t="s">
        <v>5127</v>
      </c>
      <c r="B62" t="s">
        <v>5128</v>
      </c>
      <c r="C62" s="1" t="s">
        <v>4982</v>
      </c>
      <c r="D62" s="1">
        <v>2104</v>
      </c>
      <c r="E62" s="1">
        <v>94</v>
      </c>
      <c r="F62" s="1">
        <v>210430</v>
      </c>
      <c r="G62" s="1">
        <v>2439251</v>
      </c>
      <c r="H62" s="1">
        <v>1</v>
      </c>
    </row>
    <row r="63" spans="1:8" ht="12.75">
      <c r="A63" s="1" t="s">
        <v>5129</v>
      </c>
      <c r="B63" t="s">
        <v>5130</v>
      </c>
      <c r="C63" s="1" t="s">
        <v>4982</v>
      </c>
      <c r="D63" s="1">
        <v>2104</v>
      </c>
      <c r="E63" s="1">
        <v>99</v>
      </c>
      <c r="F63" s="1">
        <v>716843</v>
      </c>
      <c r="G63" s="1">
        <v>5484639</v>
      </c>
      <c r="H63" s="1">
        <v>1</v>
      </c>
    </row>
    <row r="64" spans="1:8" ht="12.75">
      <c r="A64" s="1" t="s">
        <v>5131</v>
      </c>
      <c r="B64" t="s">
        <v>5132</v>
      </c>
      <c r="C64" s="1" t="s">
        <v>4992</v>
      </c>
      <c r="D64" s="1">
        <v>2104</v>
      </c>
      <c r="E64" s="1">
        <v>87</v>
      </c>
      <c r="F64" s="1">
        <v>125492</v>
      </c>
      <c r="G64" s="1">
        <v>5776742</v>
      </c>
      <c r="H64" s="1">
        <v>1</v>
      </c>
    </row>
    <row r="65" spans="1:8" ht="12.75">
      <c r="A65" s="1" t="s">
        <v>5133</v>
      </c>
      <c r="B65" t="s">
        <v>5134</v>
      </c>
      <c r="C65" s="1" t="s">
        <v>4982</v>
      </c>
      <c r="D65" s="1">
        <v>21043</v>
      </c>
      <c r="E65" s="1">
        <v>97</v>
      </c>
      <c r="F65" s="1">
        <v>601560</v>
      </c>
      <c r="G65" s="1">
        <v>4749782</v>
      </c>
      <c r="H65" s="1">
        <v>1</v>
      </c>
    </row>
    <row r="66" spans="1:8" ht="12.75">
      <c r="A66" s="1" t="s">
        <v>5135</v>
      </c>
      <c r="B66" t="s">
        <v>5136</v>
      </c>
      <c r="C66" s="1" t="s">
        <v>5014</v>
      </c>
      <c r="D66" s="1">
        <v>21043</v>
      </c>
      <c r="E66" s="1">
        <v>0</v>
      </c>
      <c r="F66" s="1">
        <v>796270</v>
      </c>
      <c r="G66" s="1">
        <v>6280318</v>
      </c>
      <c r="H66" s="1">
        <v>2</v>
      </c>
    </row>
    <row r="67" spans="1:8" ht="12.75">
      <c r="A67" s="1" t="s">
        <v>5137</v>
      </c>
      <c r="B67" t="s">
        <v>5138</v>
      </c>
      <c r="C67" s="1" t="s">
        <v>4982</v>
      </c>
      <c r="D67" s="1">
        <v>2104</v>
      </c>
      <c r="E67" s="1">
        <v>90</v>
      </c>
      <c r="F67" s="1">
        <v>249039</v>
      </c>
      <c r="G67" s="1">
        <v>1165883</v>
      </c>
      <c r="H67" s="1">
        <v>1</v>
      </c>
    </row>
    <row r="68" spans="1:8" ht="12.75">
      <c r="A68" s="1" t="s">
        <v>5139</v>
      </c>
      <c r="B68" s="90" t="s">
        <v>5140</v>
      </c>
      <c r="C68" s="53" t="s">
        <v>4982</v>
      </c>
      <c r="D68" s="1">
        <v>21043</v>
      </c>
      <c r="E68" s="1">
        <v>98</v>
      </c>
      <c r="F68" s="50" t="s">
        <v>5141</v>
      </c>
      <c r="G68" s="50" t="s">
        <v>5142</v>
      </c>
      <c r="H68" s="1">
        <v>2</v>
      </c>
    </row>
    <row r="69" spans="1:8" ht="12.75">
      <c r="A69" s="1" t="s">
        <v>5143</v>
      </c>
      <c r="B69" s="77" t="s">
        <v>5144</v>
      </c>
      <c r="C69" s="1" t="s">
        <v>5014</v>
      </c>
      <c r="D69" s="1">
        <v>21043</v>
      </c>
      <c r="E69" s="1">
        <v>94</v>
      </c>
      <c r="F69" s="50" t="s">
        <v>5145</v>
      </c>
      <c r="G69" s="50" t="s">
        <v>5146</v>
      </c>
      <c r="H69" s="1">
        <v>2</v>
      </c>
    </row>
    <row r="70" spans="1:8" ht="12.75">
      <c r="A70" s="1" t="s">
        <v>5147</v>
      </c>
      <c r="B70" t="s">
        <v>5148</v>
      </c>
      <c r="C70" s="1" t="s">
        <v>4982</v>
      </c>
      <c r="D70" s="1">
        <v>21043</v>
      </c>
      <c r="E70" s="1">
        <v>94</v>
      </c>
      <c r="F70" s="1">
        <v>485274</v>
      </c>
      <c r="G70" s="1">
        <v>3592062</v>
      </c>
      <c r="H70" s="1">
        <v>3</v>
      </c>
    </row>
    <row r="71" spans="1:8" ht="12.75">
      <c r="A71" s="1" t="s">
        <v>5149</v>
      </c>
      <c r="B71" t="s">
        <v>5150</v>
      </c>
      <c r="C71" s="1" t="s">
        <v>4982</v>
      </c>
      <c r="D71" s="1">
        <v>2104</v>
      </c>
      <c r="E71" s="1">
        <v>1</v>
      </c>
      <c r="F71" s="1">
        <v>817167</v>
      </c>
      <c r="G71" s="1">
        <v>6369268</v>
      </c>
      <c r="H71" s="1">
        <v>1</v>
      </c>
    </row>
    <row r="72" spans="1:8" ht="12.75">
      <c r="A72" s="1" t="s">
        <v>5151</v>
      </c>
      <c r="B72" t="s">
        <v>5152</v>
      </c>
      <c r="C72" s="1" t="s">
        <v>5001</v>
      </c>
      <c r="D72" s="1">
        <v>21043</v>
      </c>
      <c r="E72" s="1">
        <v>94</v>
      </c>
      <c r="F72" s="1">
        <v>461993</v>
      </c>
      <c r="G72" s="1">
        <v>3363379</v>
      </c>
      <c r="H72" s="1">
        <v>1</v>
      </c>
    </row>
    <row r="73" spans="1:8" ht="12.75">
      <c r="A73" s="1" t="s">
        <v>5153</v>
      </c>
      <c r="B73" t="s">
        <v>5154</v>
      </c>
      <c r="C73" s="1" t="s">
        <v>5155</v>
      </c>
      <c r="D73" s="1">
        <v>21043</v>
      </c>
      <c r="E73" s="1">
        <v>98</v>
      </c>
      <c r="F73" s="1">
        <v>682116</v>
      </c>
      <c r="G73" s="1">
        <v>5197153</v>
      </c>
      <c r="H73" s="1">
        <v>1</v>
      </c>
    </row>
    <row r="74" spans="1:8" ht="12.75">
      <c r="A74" s="1" t="s">
        <v>5156</v>
      </c>
      <c r="B74" t="s">
        <v>5157</v>
      </c>
      <c r="C74" s="1" t="s">
        <v>4982</v>
      </c>
      <c r="D74" s="1">
        <v>2104</v>
      </c>
      <c r="E74" s="1">
        <v>88</v>
      </c>
      <c r="F74" s="1">
        <v>172102</v>
      </c>
      <c r="G74" s="1">
        <v>313598</v>
      </c>
      <c r="H74" s="1">
        <v>1</v>
      </c>
    </row>
    <row r="75" spans="1:8" ht="12.75">
      <c r="A75" s="1" t="s">
        <v>5158</v>
      </c>
      <c r="B75" t="s">
        <v>5018</v>
      </c>
      <c r="C75" s="1" t="s">
        <v>4982</v>
      </c>
      <c r="D75" s="1">
        <v>2104</v>
      </c>
      <c r="E75" s="1">
        <v>94</v>
      </c>
      <c r="F75" s="1">
        <v>6680</v>
      </c>
      <c r="G75" s="1">
        <v>66806</v>
      </c>
      <c r="H75" s="1">
        <v>1</v>
      </c>
    </row>
    <row r="76" spans="1:8" ht="12.75">
      <c r="A76" s="1" t="s">
        <v>5159</v>
      </c>
      <c r="B76" t="s">
        <v>5160</v>
      </c>
      <c r="C76" s="1" t="s">
        <v>4982</v>
      </c>
      <c r="D76" s="1" t="s">
        <v>5161</v>
      </c>
      <c r="E76" s="1">
        <v>0</v>
      </c>
      <c r="F76" s="1">
        <v>2522</v>
      </c>
      <c r="G76" s="1">
        <v>5974207</v>
      </c>
      <c r="H76" s="1">
        <v>1</v>
      </c>
    </row>
    <row r="77" spans="1:8" ht="12.75">
      <c r="A77" s="1" t="s">
        <v>5162</v>
      </c>
      <c r="B77" t="s">
        <v>5163</v>
      </c>
      <c r="C77" s="1" t="s">
        <v>4982</v>
      </c>
      <c r="D77" s="1">
        <v>43</v>
      </c>
      <c r="E77" s="1">
        <v>97</v>
      </c>
      <c r="F77" s="1">
        <v>603172</v>
      </c>
      <c r="G77" s="1">
        <v>4864848</v>
      </c>
      <c r="H77" s="1">
        <v>1</v>
      </c>
    </row>
    <row r="78" spans="2:7" ht="12.75">
      <c r="B78" s="77"/>
      <c r="F78" s="50"/>
      <c r="G78" s="50"/>
    </row>
    <row r="79" spans="2:7" ht="12.75">
      <c r="B79" s="77"/>
      <c r="F79" s="50"/>
      <c r="G79" s="50"/>
    </row>
    <row r="80" spans="2:7" ht="12.75">
      <c r="B80" s="90"/>
      <c r="C80" s="53"/>
      <c r="F80" s="50"/>
      <c r="G80" s="50"/>
    </row>
    <row r="81" spans="2:7" ht="12.75">
      <c r="B81" s="77"/>
      <c r="F81" s="50"/>
      <c r="G81" s="50"/>
    </row>
    <row r="82" spans="2:7" ht="12.75">
      <c r="B82" s="1"/>
      <c r="F82" s="50"/>
      <c r="G82" s="50"/>
    </row>
    <row r="83" ht="12.75">
      <c r="B83" s="1"/>
    </row>
    <row r="84" ht="12.75">
      <c r="B84" s="1"/>
    </row>
    <row r="85" spans="2:7" ht="12.75">
      <c r="B85" s="53"/>
      <c r="C85" s="53"/>
      <c r="F85" s="50"/>
      <c r="G85" s="50"/>
    </row>
    <row r="87" spans="2:7" ht="12.75">
      <c r="B87" s="53"/>
      <c r="C87" s="53"/>
      <c r="F87" s="50"/>
      <c r="G87" s="50"/>
    </row>
    <row r="88" spans="2:7" ht="12.75">
      <c r="B88" s="1"/>
      <c r="F88" s="50"/>
      <c r="G88" s="50"/>
    </row>
    <row r="89" spans="2:7" ht="12.75">
      <c r="B89" s="53"/>
      <c r="C89" s="53"/>
      <c r="F89" s="50"/>
      <c r="G89" s="50"/>
    </row>
    <row r="90" spans="2:7" ht="12.75">
      <c r="B90" s="1"/>
      <c r="F90" s="50"/>
      <c r="G90" s="50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64"/>
  <sheetViews>
    <sheetView zoomScale="85" zoomScaleNormal="85" workbookViewId="0" topLeftCell="A1">
      <pane ySplit="3" topLeftCell="A43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13.00390625" style="1" customWidth="1"/>
    <col min="2" max="2" width="0" style="1" hidden="1" customWidth="1"/>
    <col min="3" max="3" width="18.875" style="1" customWidth="1"/>
    <col min="4" max="4" width="0" style="1" hidden="1" customWidth="1"/>
    <col min="5" max="5" width="12.125" style="50" customWidth="1"/>
    <col min="6" max="6" width="10.75390625" style="50" customWidth="1"/>
    <col min="7" max="7" width="13.375" style="50" customWidth="1"/>
    <col min="8" max="8" width="14.625" style="1" customWidth="1"/>
    <col min="9" max="9" width="14.75390625" style="1" customWidth="1"/>
    <col min="10" max="10" width="14.625" style="0" customWidth="1"/>
    <col min="11" max="11" width="11.75390625" style="1" customWidth="1"/>
    <col min="12" max="12" width="13.00390625" style="1" customWidth="1"/>
    <col min="13" max="13" width="10.00390625" style="1" customWidth="1"/>
    <col min="14" max="14" width="8.00390625" style="1" customWidth="1"/>
    <col min="15" max="15" width="7.25390625" style="1" customWidth="1"/>
    <col min="16" max="16" width="9.75390625" style="1" customWidth="1"/>
    <col min="17" max="17" width="9.125" style="1" customWidth="1"/>
  </cols>
  <sheetData>
    <row r="1" spans="1:14" ht="59.25" customHeight="1">
      <c r="A1" s="2" t="s">
        <v>1156</v>
      </c>
      <c r="B1" s="35" t="s">
        <v>1157</v>
      </c>
      <c r="C1" s="35" t="s">
        <v>500</v>
      </c>
      <c r="D1" s="41"/>
      <c r="E1" s="35" t="s">
        <v>503</v>
      </c>
      <c r="F1" s="35" t="s">
        <v>1158</v>
      </c>
      <c r="G1" s="51" t="s">
        <v>1159</v>
      </c>
      <c r="H1" s="35" t="s">
        <v>1160</v>
      </c>
      <c r="I1" s="35" t="s">
        <v>1161</v>
      </c>
      <c r="J1" s="35" t="s">
        <v>1162</v>
      </c>
      <c r="K1" s="35" t="s">
        <v>1163</v>
      </c>
      <c r="L1" s="35" t="s">
        <v>1164</v>
      </c>
      <c r="M1" s="35"/>
      <c r="N1" s="35"/>
    </row>
    <row r="3" spans="1:17" ht="12.75">
      <c r="A3" s="36"/>
      <c r="B3" s="37"/>
      <c r="C3" s="37"/>
      <c r="D3" s="37"/>
      <c r="E3" s="52"/>
      <c r="F3" s="52"/>
      <c r="G3" s="52"/>
      <c r="H3" s="40"/>
      <c r="I3" s="41"/>
      <c r="J3" s="41"/>
      <c r="K3" s="41"/>
      <c r="L3" s="41"/>
      <c r="M3" s="41"/>
      <c r="N3" s="41"/>
      <c r="O3" s="41"/>
      <c r="P3" s="41"/>
      <c r="Q3" s="41"/>
    </row>
    <row r="4" spans="1:6" ht="12.75">
      <c r="A4" s="1" t="s">
        <v>1165</v>
      </c>
      <c r="B4" s="1" t="s">
        <v>1166</v>
      </c>
      <c r="C4" s="45"/>
      <c r="E4" s="45"/>
      <c r="F4" s="1"/>
    </row>
    <row r="5" spans="1:6" ht="12.75">
      <c r="A5" s="1" t="s">
        <v>1167</v>
      </c>
      <c r="B5" s="1" t="s">
        <v>1166</v>
      </c>
      <c r="C5" s="45"/>
      <c r="E5" s="45"/>
      <c r="F5" s="1"/>
    </row>
    <row r="6" spans="1:6" ht="12.75">
      <c r="A6" s="1" t="s">
        <v>1168</v>
      </c>
      <c r="B6" s="1" t="s">
        <v>1166</v>
      </c>
      <c r="C6" s="45"/>
      <c r="E6" s="45"/>
      <c r="F6" s="1"/>
    </row>
    <row r="7" spans="1:6" ht="12.75">
      <c r="A7" s="1" t="s">
        <v>1169</v>
      </c>
      <c r="B7" s="1" t="s">
        <v>1170</v>
      </c>
      <c r="C7" s="1" t="s">
        <v>1171</v>
      </c>
      <c r="D7" s="45"/>
      <c r="E7" s="1"/>
      <c r="F7" s="45"/>
    </row>
    <row r="8" spans="1:6" ht="12.75">
      <c r="A8" s="1" t="s">
        <v>1172</v>
      </c>
      <c r="B8" s="1" t="s">
        <v>1173</v>
      </c>
      <c r="C8" s="1" t="s">
        <v>1173</v>
      </c>
      <c r="D8" s="45"/>
      <c r="E8" s="1"/>
      <c r="F8" s="45"/>
    </row>
    <row r="9" spans="1:6" ht="12.75">
      <c r="A9" s="1" t="s">
        <v>1174</v>
      </c>
      <c r="B9" s="1" t="s">
        <v>1166</v>
      </c>
      <c r="C9" s="45"/>
      <c r="E9" s="45"/>
      <c r="F9" s="1"/>
    </row>
    <row r="10" spans="1:14" ht="12.75">
      <c r="A10" s="1" t="s">
        <v>1175</v>
      </c>
      <c r="B10" s="1" t="s">
        <v>1176</v>
      </c>
      <c r="C10" s="1" t="s">
        <v>1177</v>
      </c>
      <c r="D10" s="45"/>
      <c r="E10" s="1"/>
      <c r="F10" s="45"/>
      <c r="N10" s="45"/>
    </row>
    <row r="11" spans="1:17" ht="12.75">
      <c r="A11" s="1" t="s">
        <v>1175</v>
      </c>
      <c r="B11" s="1" t="s">
        <v>1170</v>
      </c>
      <c r="C11" s="1" t="s">
        <v>1171</v>
      </c>
      <c r="D11" s="45"/>
      <c r="E11" s="1"/>
      <c r="F11" s="45"/>
      <c r="M11" s="45"/>
      <c r="N11" s="45"/>
      <c r="Q11" s="45"/>
    </row>
    <row r="12" spans="1:17" ht="12.75">
      <c r="A12" s="1" t="s">
        <v>1178</v>
      </c>
      <c r="B12" s="1" t="s">
        <v>1173</v>
      </c>
      <c r="C12" s="1" t="s">
        <v>1173</v>
      </c>
      <c r="D12" s="45"/>
      <c r="E12" s="1"/>
      <c r="F12" s="45"/>
      <c r="M12" s="45"/>
      <c r="N12" s="45"/>
      <c r="Q12" s="45"/>
    </row>
    <row r="13" spans="1:6" ht="12.75">
      <c r="A13" s="1" t="s">
        <v>1179</v>
      </c>
      <c r="B13" s="1" t="s">
        <v>1180</v>
      </c>
      <c r="C13" s="1" t="s">
        <v>1181</v>
      </c>
      <c r="E13" s="1"/>
      <c r="F13" s="1"/>
    </row>
    <row r="14" spans="1:6" ht="12.75">
      <c r="A14" s="1" t="s">
        <v>1182</v>
      </c>
      <c r="B14" s="1" t="s">
        <v>1183</v>
      </c>
      <c r="C14" s="1" t="s">
        <v>1184</v>
      </c>
      <c r="E14" s="45"/>
      <c r="F14" s="1"/>
    </row>
    <row r="15" spans="1:14" ht="12.75">
      <c r="A15" s="1" t="s">
        <v>1185</v>
      </c>
      <c r="B15" s="1" t="s">
        <v>1180</v>
      </c>
      <c r="C15" s="1" t="s">
        <v>1181</v>
      </c>
      <c r="E15" s="1"/>
      <c r="F15" s="1"/>
      <c r="N15" s="45"/>
    </row>
    <row r="16" spans="1:17" ht="12.75">
      <c r="A16" s="1" t="s">
        <v>1186</v>
      </c>
      <c r="B16" s="1" t="s">
        <v>1180</v>
      </c>
      <c r="C16" s="1" t="s">
        <v>1181</v>
      </c>
      <c r="E16" s="1"/>
      <c r="F16" s="1"/>
      <c r="M16" s="45"/>
      <c r="N16" s="45"/>
      <c r="Q16" s="45"/>
    </row>
    <row r="17" spans="1:6" ht="12.75">
      <c r="A17" s="1" t="s">
        <v>1186</v>
      </c>
      <c r="B17" s="1" t="s">
        <v>1183</v>
      </c>
      <c r="C17" s="1" t="s">
        <v>1184</v>
      </c>
      <c r="E17" s="45"/>
      <c r="F17" s="1"/>
    </row>
    <row r="18" spans="1:17" ht="12.75">
      <c r="A18" s="1" t="s">
        <v>1187</v>
      </c>
      <c r="B18" s="1" t="s">
        <v>1188</v>
      </c>
      <c r="C18" s="1" t="s">
        <v>1189</v>
      </c>
      <c r="E18" s="1"/>
      <c r="F18" s="1"/>
      <c r="M18" s="45"/>
      <c r="N18" s="45"/>
      <c r="Q18" s="45"/>
    </row>
    <row r="19" spans="1:17" ht="12.75">
      <c r="A19" s="1" t="s">
        <v>1190</v>
      </c>
      <c r="B19" s="1" t="s">
        <v>1191</v>
      </c>
      <c r="C19" s="1" t="s">
        <v>1181</v>
      </c>
      <c r="E19" s="45"/>
      <c r="F19" s="1"/>
      <c r="M19" s="45"/>
      <c r="N19" s="45"/>
      <c r="Q19" s="45"/>
    </row>
    <row r="20" spans="1:17" ht="12.75">
      <c r="A20" s="1" t="s">
        <v>1192</v>
      </c>
      <c r="E20" s="1"/>
      <c r="F20" s="1"/>
      <c r="M20" s="45"/>
      <c r="N20" s="45"/>
      <c r="Q20" s="45"/>
    </row>
    <row r="21" spans="1:14" ht="12.75">
      <c r="A21" s="1" t="s">
        <v>1193</v>
      </c>
      <c r="B21" s="1" t="s">
        <v>1188</v>
      </c>
      <c r="C21" s="1" t="s">
        <v>1189</v>
      </c>
      <c r="E21" s="1"/>
      <c r="F21" s="1"/>
      <c r="I21" s="45">
        <v>256063</v>
      </c>
      <c r="N21" s="45"/>
    </row>
    <row r="22" spans="1:17" ht="12.75">
      <c r="A22" s="1" t="s">
        <v>1193</v>
      </c>
      <c r="B22" s="1" t="s">
        <v>1194</v>
      </c>
      <c r="C22" s="1" t="s">
        <v>1195</v>
      </c>
      <c r="E22" s="1"/>
      <c r="F22" s="1"/>
      <c r="M22" s="45"/>
      <c r="N22" s="45"/>
      <c r="Q22" s="45"/>
    </row>
    <row r="23" spans="1:17" ht="12.75">
      <c r="A23" s="1" t="s">
        <v>1196</v>
      </c>
      <c r="B23" s="1" t="s">
        <v>1188</v>
      </c>
      <c r="C23" s="1" t="s">
        <v>1189</v>
      </c>
      <c r="E23" s="1"/>
      <c r="F23" s="1"/>
      <c r="I23" s="45">
        <v>256063</v>
      </c>
      <c r="M23" s="45"/>
      <c r="N23" s="45"/>
      <c r="Q23" s="45"/>
    </row>
    <row r="24" spans="1:17" ht="12.75">
      <c r="A24" s="1" t="s">
        <v>1196</v>
      </c>
      <c r="B24" s="1">
        <v>85</v>
      </c>
      <c r="C24" s="1" t="s">
        <v>1197</v>
      </c>
      <c r="E24" s="1"/>
      <c r="F24" s="1"/>
      <c r="I24" s="45">
        <v>256063</v>
      </c>
      <c r="N24" s="45"/>
      <c r="Q24" s="45"/>
    </row>
    <row r="25" spans="1:13" ht="12.75">
      <c r="A25" s="1" t="s">
        <v>1196</v>
      </c>
      <c r="B25" s="1" t="s">
        <v>1191</v>
      </c>
      <c r="C25" s="1" t="s">
        <v>1198</v>
      </c>
      <c r="E25" s="45"/>
      <c r="F25" s="1"/>
      <c r="M25" s="45"/>
    </row>
    <row r="26" spans="1:13" ht="12.75">
      <c r="A26" s="1" t="s">
        <v>1196</v>
      </c>
      <c r="B26" s="1" t="s">
        <v>1199</v>
      </c>
      <c r="C26" s="1" t="s">
        <v>1200</v>
      </c>
      <c r="E26" s="45"/>
      <c r="F26" s="1"/>
      <c r="I26" s="45">
        <v>256063</v>
      </c>
      <c r="M26" s="45"/>
    </row>
    <row r="27" spans="1:11" ht="12.75">
      <c r="A27" s="1" t="s">
        <v>1201</v>
      </c>
      <c r="B27" s="1" t="s">
        <v>1180</v>
      </c>
      <c r="C27" s="1" t="s">
        <v>1202</v>
      </c>
      <c r="E27" s="1"/>
      <c r="F27" s="1"/>
      <c r="K27" s="45">
        <v>645710</v>
      </c>
    </row>
    <row r="28" spans="1:14" ht="12.75">
      <c r="A28" s="1" t="s">
        <v>1203</v>
      </c>
      <c r="B28" s="1" t="s">
        <v>1188</v>
      </c>
      <c r="C28" s="1" t="s">
        <v>1189</v>
      </c>
      <c r="E28" s="1"/>
      <c r="F28" s="1"/>
      <c r="I28" s="45">
        <v>256063</v>
      </c>
      <c r="M28" s="45"/>
      <c r="N28" s="45"/>
    </row>
    <row r="29" spans="1:14" ht="12.75">
      <c r="A29" s="1" t="s">
        <v>1204</v>
      </c>
      <c r="B29" s="1" t="s">
        <v>1180</v>
      </c>
      <c r="C29" s="1" t="s">
        <v>1181</v>
      </c>
      <c r="E29" s="1"/>
      <c r="F29" s="1"/>
      <c r="M29" s="45"/>
      <c r="N29" s="45"/>
    </row>
    <row r="30" spans="1:14" ht="12.75">
      <c r="A30" s="1" t="s">
        <v>1204</v>
      </c>
      <c r="B30" s="1" t="s">
        <v>1205</v>
      </c>
      <c r="E30" s="1"/>
      <c r="F30" s="1"/>
      <c r="M30" s="45"/>
      <c r="N30" s="45"/>
    </row>
    <row r="31" spans="1:13" ht="12.75">
      <c r="A31" s="1" t="s">
        <v>1204</v>
      </c>
      <c r="B31" s="1" t="s">
        <v>1191</v>
      </c>
      <c r="C31" s="1" t="s">
        <v>1206</v>
      </c>
      <c r="E31" s="45"/>
      <c r="F31" s="1"/>
      <c r="M31" s="45"/>
    </row>
    <row r="32" spans="1:17" ht="12.75">
      <c r="A32" s="1" t="s">
        <v>1207</v>
      </c>
      <c r="E32" s="1"/>
      <c r="F32" s="1"/>
      <c r="M32" s="45"/>
      <c r="N32" s="45"/>
      <c r="Q32" s="45"/>
    </row>
    <row r="33" spans="1:13" ht="12.75">
      <c r="A33" s="1" t="s">
        <v>1208</v>
      </c>
      <c r="B33" s="1" t="s">
        <v>1188</v>
      </c>
      <c r="C33" s="1" t="s">
        <v>1189</v>
      </c>
      <c r="E33" s="1"/>
      <c r="F33" s="1"/>
      <c r="M33" s="45"/>
    </row>
    <row r="34" spans="1:17" ht="12.75">
      <c r="A34" s="1" t="s">
        <v>1208</v>
      </c>
      <c r="B34" s="1" t="s">
        <v>1209</v>
      </c>
      <c r="C34" s="50" t="s">
        <v>1210</v>
      </c>
      <c r="D34" s="45"/>
      <c r="E34" s="45"/>
      <c r="F34" s="45"/>
      <c r="K34" s="45">
        <v>645710</v>
      </c>
      <c r="M34" s="45"/>
      <c r="N34" s="45"/>
      <c r="Q34" s="45"/>
    </row>
    <row r="35" spans="1:14" ht="12.75">
      <c r="A35" s="1" t="s">
        <v>1208</v>
      </c>
      <c r="B35" s="1" t="s">
        <v>1180</v>
      </c>
      <c r="C35" s="1" t="s">
        <v>1181</v>
      </c>
      <c r="E35" s="45"/>
      <c r="F35" s="1"/>
      <c r="M35" s="45"/>
      <c r="N35" s="45"/>
    </row>
    <row r="36" spans="1:6" ht="12.75">
      <c r="A36" s="1" t="s">
        <v>1208</v>
      </c>
      <c r="B36" s="1" t="s">
        <v>1211</v>
      </c>
      <c r="C36" s="45" t="s">
        <v>1212</v>
      </c>
      <c r="D36" s="45"/>
      <c r="E36" s="45"/>
      <c r="F36" s="45"/>
    </row>
    <row r="37" spans="1:14" ht="12.75">
      <c r="A37" s="1" t="s">
        <v>1213</v>
      </c>
      <c r="B37" s="1" t="s">
        <v>1209</v>
      </c>
      <c r="C37" s="50" t="s">
        <v>1210</v>
      </c>
      <c r="D37" s="45"/>
      <c r="E37" s="45"/>
      <c r="F37" s="45"/>
      <c r="K37" s="45">
        <v>645710</v>
      </c>
      <c r="M37" s="45"/>
      <c r="N37" s="45"/>
    </row>
    <row r="38" spans="1:14" ht="12.75">
      <c r="A38" s="1" t="s">
        <v>1214</v>
      </c>
      <c r="B38" s="1" t="s">
        <v>1180</v>
      </c>
      <c r="C38" s="1" t="s">
        <v>1181</v>
      </c>
      <c r="E38" s="1"/>
      <c r="F38" s="1"/>
      <c r="H38" s="45">
        <v>256071</v>
      </c>
      <c r="M38" s="45"/>
      <c r="N38" s="45"/>
    </row>
    <row r="39" spans="1:16" ht="12.75">
      <c r="A39" s="1" t="s">
        <v>1214</v>
      </c>
      <c r="B39" s="1" t="s">
        <v>1215</v>
      </c>
      <c r="C39" s="1" t="s">
        <v>1202</v>
      </c>
      <c r="E39" s="45"/>
      <c r="F39" s="1"/>
      <c r="H39" s="45">
        <v>256071</v>
      </c>
      <c r="M39" s="45"/>
      <c r="P39" s="45"/>
    </row>
    <row r="40" spans="1:13" ht="12.75">
      <c r="A40" s="1" t="s">
        <v>1216</v>
      </c>
      <c r="B40" s="1" t="s">
        <v>1217</v>
      </c>
      <c r="E40" s="1"/>
      <c r="F40" s="1"/>
      <c r="M40" s="45"/>
    </row>
    <row r="41" spans="1:13" ht="12.75">
      <c r="A41" s="1" t="s">
        <v>1216</v>
      </c>
      <c r="B41" s="1" t="s">
        <v>1180</v>
      </c>
      <c r="C41" s="1" t="s">
        <v>1181</v>
      </c>
      <c r="E41" s="45"/>
      <c r="F41" s="1"/>
      <c r="M41" s="45"/>
    </row>
    <row r="42" spans="1:16" ht="12.75">
      <c r="A42" s="1" t="s">
        <v>1216</v>
      </c>
      <c r="B42" s="1" t="s">
        <v>1188</v>
      </c>
      <c r="C42" s="1" t="s">
        <v>1189</v>
      </c>
      <c r="E42" s="45"/>
      <c r="F42" s="1"/>
      <c r="M42" s="45"/>
      <c r="N42" s="45"/>
      <c r="O42" s="45"/>
      <c r="P42" s="45"/>
    </row>
    <row r="43" spans="1:16" ht="12.75">
      <c r="A43" s="1" t="s">
        <v>1218</v>
      </c>
      <c r="E43" s="1"/>
      <c r="F43" s="1"/>
      <c r="M43" s="45"/>
      <c r="N43" s="45"/>
      <c r="O43" s="45"/>
      <c r="P43" s="45"/>
    </row>
    <row r="44" spans="1:16" ht="12.75">
      <c r="A44" s="1" t="s">
        <v>1219</v>
      </c>
      <c r="B44" s="1" t="s">
        <v>1220</v>
      </c>
      <c r="C44" s="1" t="s">
        <v>1200</v>
      </c>
      <c r="E44" s="1"/>
      <c r="F44" s="1"/>
      <c r="M44" s="45"/>
      <c r="N44" s="45"/>
      <c r="O44" s="45"/>
      <c r="P44" s="45"/>
    </row>
    <row r="45" spans="1:16" ht="12.75">
      <c r="A45" s="1" t="s">
        <v>1219</v>
      </c>
      <c r="B45" s="1" t="s">
        <v>1217</v>
      </c>
      <c r="E45" s="1"/>
      <c r="F45" s="1"/>
      <c r="G45" s="1"/>
      <c r="M45" s="45"/>
      <c r="N45" s="45"/>
      <c r="O45" s="45"/>
      <c r="P45" s="45"/>
    </row>
    <row r="46" spans="1:13" ht="12.75">
      <c r="A46" s="1" t="s">
        <v>1219</v>
      </c>
      <c r="B46" s="1" t="s">
        <v>1194</v>
      </c>
      <c r="C46" s="1" t="s">
        <v>1195</v>
      </c>
      <c r="E46" s="1"/>
      <c r="F46" s="1"/>
      <c r="M46" s="45"/>
    </row>
    <row r="47" spans="1:13" ht="12.75">
      <c r="A47" s="1" t="s">
        <v>1221</v>
      </c>
      <c r="B47" s="1" t="s">
        <v>1220</v>
      </c>
      <c r="C47" s="1" t="s">
        <v>1200</v>
      </c>
      <c r="E47" s="1"/>
      <c r="F47" s="1"/>
      <c r="M47" s="45"/>
    </row>
    <row r="48" spans="1:16" ht="12.75">
      <c r="A48" s="1" t="s">
        <v>1221</v>
      </c>
      <c r="B48" s="1" t="s">
        <v>1194</v>
      </c>
      <c r="C48" s="1" t="s">
        <v>1195</v>
      </c>
      <c r="E48" s="1"/>
      <c r="F48" s="1"/>
      <c r="M48" s="45"/>
      <c r="N48" s="45"/>
      <c r="O48" s="45"/>
      <c r="P48" s="45"/>
    </row>
    <row r="49" spans="1:15" ht="12.75">
      <c r="A49" s="1" t="s">
        <v>1222</v>
      </c>
      <c r="B49" s="1">
        <v>36</v>
      </c>
      <c r="C49" s="50" t="s">
        <v>1223</v>
      </c>
      <c r="D49" s="45"/>
      <c r="E49" s="45"/>
      <c r="F49" s="45"/>
      <c r="N49" s="45"/>
      <c r="O49" s="45"/>
    </row>
    <row r="50" spans="1:11" ht="12.75">
      <c r="A50" s="1" t="s">
        <v>1222</v>
      </c>
      <c r="B50" s="1" t="s">
        <v>1209</v>
      </c>
      <c r="C50" s="50" t="s">
        <v>1210</v>
      </c>
      <c r="D50" s="45"/>
      <c r="E50" s="45"/>
      <c r="F50" s="45"/>
      <c r="K50" s="45">
        <v>645710</v>
      </c>
    </row>
    <row r="51" spans="1:6" ht="12.75">
      <c r="A51" s="1" t="s">
        <v>1222</v>
      </c>
      <c r="B51" s="1" t="s">
        <v>1211</v>
      </c>
      <c r="C51" s="50" t="s">
        <v>1224</v>
      </c>
      <c r="D51" s="45"/>
      <c r="E51" s="45"/>
      <c r="F51" s="45"/>
    </row>
    <row r="52" spans="1:14" ht="12.75">
      <c r="A52" s="1" t="s">
        <v>1225</v>
      </c>
      <c r="B52" s="1" t="s">
        <v>1194</v>
      </c>
      <c r="C52" s="1" t="s">
        <v>1195</v>
      </c>
      <c r="E52" s="1"/>
      <c r="F52" s="1"/>
      <c r="M52" s="45"/>
      <c r="N52" s="45"/>
    </row>
    <row r="53" spans="1:14" ht="12.75">
      <c r="A53" s="1" t="s">
        <v>1226</v>
      </c>
      <c r="B53" s="1" t="s">
        <v>1209</v>
      </c>
      <c r="C53" s="50" t="s">
        <v>1210</v>
      </c>
      <c r="D53" s="45"/>
      <c r="E53" s="45"/>
      <c r="F53" s="45"/>
      <c r="K53" s="45">
        <v>645710</v>
      </c>
      <c r="M53" s="45"/>
      <c r="N53" s="45"/>
    </row>
    <row r="54" spans="1:6" ht="12.75">
      <c r="A54" s="1" t="s">
        <v>1227</v>
      </c>
      <c r="B54" s="1" t="s">
        <v>1188</v>
      </c>
      <c r="C54" s="1" t="s">
        <v>1189</v>
      </c>
      <c r="E54" s="1"/>
      <c r="F54" s="1"/>
    </row>
    <row r="55" spans="1:6" ht="12.75">
      <c r="A55" s="1" t="s">
        <v>1227</v>
      </c>
      <c r="B55" s="1" t="s">
        <v>1217</v>
      </c>
      <c r="E55" s="1"/>
      <c r="F55" s="1"/>
    </row>
    <row r="56" spans="1:6" ht="12.75">
      <c r="A56" s="1" t="s">
        <v>1227</v>
      </c>
      <c r="B56" s="1" t="s">
        <v>1194</v>
      </c>
      <c r="C56" s="1" t="s">
        <v>1195</v>
      </c>
      <c r="E56" s="1"/>
      <c r="F56" s="1"/>
    </row>
    <row r="57" spans="1:14" ht="12.75">
      <c r="A57" s="1" t="s">
        <v>1228</v>
      </c>
      <c r="B57" s="1" t="s">
        <v>1199</v>
      </c>
      <c r="C57" s="1" t="s">
        <v>1229</v>
      </c>
      <c r="E57" s="45"/>
      <c r="F57" s="1"/>
      <c r="M57" s="45"/>
      <c r="N57" s="45"/>
    </row>
    <row r="58" spans="1:14" ht="12.75">
      <c r="A58" s="1" t="s">
        <v>1230</v>
      </c>
      <c r="B58" s="1" t="s">
        <v>1231</v>
      </c>
      <c r="C58" s="1" t="s">
        <v>1232</v>
      </c>
      <c r="E58" s="1"/>
      <c r="F58" s="1"/>
      <c r="M58" s="45"/>
      <c r="N58" s="45"/>
    </row>
    <row r="59" spans="1:16" ht="12.75">
      <c r="A59" s="1" t="s">
        <v>1230</v>
      </c>
      <c r="B59" s="1" t="s">
        <v>1211</v>
      </c>
      <c r="C59" s="50" t="s">
        <v>1212</v>
      </c>
      <c r="D59" s="45"/>
      <c r="E59" s="1"/>
      <c r="F59" s="45"/>
      <c r="M59" s="45"/>
      <c r="N59" s="45"/>
      <c r="O59" s="45"/>
      <c r="P59" s="45"/>
    </row>
    <row r="60" spans="1:16" ht="12.75">
      <c r="A60" s="1" t="s">
        <v>1230</v>
      </c>
      <c r="B60" s="1" t="s">
        <v>1233</v>
      </c>
      <c r="C60" s="50" t="s">
        <v>1234</v>
      </c>
      <c r="D60" s="45"/>
      <c r="E60" s="1"/>
      <c r="F60" s="45"/>
      <c r="M60" s="45"/>
      <c r="N60" s="45"/>
      <c r="O60" s="45"/>
      <c r="P60" s="45"/>
    </row>
    <row r="61" spans="1:16" ht="12.75">
      <c r="A61" s="1" t="s">
        <v>1230</v>
      </c>
      <c r="B61" s="1" t="s">
        <v>1188</v>
      </c>
      <c r="C61" s="1" t="s">
        <v>1189</v>
      </c>
      <c r="E61" s="1"/>
      <c r="F61" s="1"/>
      <c r="M61" s="45"/>
      <c r="N61" s="45"/>
      <c r="O61" s="45"/>
      <c r="P61" s="45"/>
    </row>
    <row r="62" spans="1:6" ht="12.75">
      <c r="A62" s="1" t="s">
        <v>1230</v>
      </c>
      <c r="B62" s="1" t="s">
        <v>1235</v>
      </c>
      <c r="C62" s="1" t="s">
        <v>1189</v>
      </c>
      <c r="E62" s="1"/>
      <c r="F62" s="1"/>
    </row>
    <row r="63" spans="1:14" ht="12.75">
      <c r="A63" s="1" t="s">
        <v>1230</v>
      </c>
      <c r="B63" s="1" t="s">
        <v>1236</v>
      </c>
      <c r="C63" s="50" t="s">
        <v>1237</v>
      </c>
      <c r="E63" s="1"/>
      <c r="F63" s="1"/>
      <c r="N63" s="45"/>
    </row>
    <row r="64" spans="1:14" ht="12.75">
      <c r="A64" s="1" t="s">
        <v>1230</v>
      </c>
      <c r="B64" s="1" t="s">
        <v>1194</v>
      </c>
      <c r="C64" s="1" t="s">
        <v>1195</v>
      </c>
      <c r="E64" s="1"/>
      <c r="F64" s="1"/>
      <c r="N64" s="45"/>
    </row>
    <row r="65" spans="1:14" ht="12.75">
      <c r="A65" s="1" t="s">
        <v>1230</v>
      </c>
      <c r="B65" s="1" t="s">
        <v>1238</v>
      </c>
      <c r="C65" s="1" t="s">
        <v>1239</v>
      </c>
      <c r="E65" s="45"/>
      <c r="F65" s="1"/>
      <c r="N65" s="45"/>
    </row>
    <row r="66" spans="1:14" ht="12.75">
      <c r="A66" s="1" t="s">
        <v>1240</v>
      </c>
      <c r="E66" s="1"/>
      <c r="F66" s="1"/>
      <c r="N66" s="45"/>
    </row>
    <row r="67" spans="1:14" ht="12.75">
      <c r="A67" s="1" t="s">
        <v>1241</v>
      </c>
      <c r="B67" s="1" t="s">
        <v>1231</v>
      </c>
      <c r="C67" s="1" t="s">
        <v>1232</v>
      </c>
      <c r="E67" s="1"/>
      <c r="F67" s="1"/>
      <c r="N67" s="45"/>
    </row>
    <row r="68" spans="1:6" ht="12.75">
      <c r="A68" s="1" t="s">
        <v>1241</v>
      </c>
      <c r="B68" s="1" t="s">
        <v>1211</v>
      </c>
      <c r="C68" s="50" t="s">
        <v>1224</v>
      </c>
      <c r="D68" s="45"/>
      <c r="E68" s="1"/>
      <c r="F68" s="45"/>
    </row>
    <row r="69" spans="1:6" ht="12.75">
      <c r="A69" s="1" t="s">
        <v>1241</v>
      </c>
      <c r="B69" s="1" t="s">
        <v>1233</v>
      </c>
      <c r="C69" s="50" t="s">
        <v>1234</v>
      </c>
      <c r="D69" s="45"/>
      <c r="E69" s="1"/>
      <c r="F69" s="45"/>
    </row>
    <row r="70" spans="1:6" ht="12.75">
      <c r="A70" s="1" t="s">
        <v>1241</v>
      </c>
      <c r="B70" s="1" t="s">
        <v>1188</v>
      </c>
      <c r="C70" s="1" t="s">
        <v>1189</v>
      </c>
      <c r="E70" s="1"/>
      <c r="F70" s="1"/>
    </row>
    <row r="71" spans="1:6" ht="12.75">
      <c r="A71" s="1" t="s">
        <v>1241</v>
      </c>
      <c r="B71" s="1" t="s">
        <v>1235</v>
      </c>
      <c r="C71" s="1" t="s">
        <v>1189</v>
      </c>
      <c r="E71" s="1"/>
      <c r="F71" s="1"/>
    </row>
    <row r="72" spans="1:15" ht="12.75">
      <c r="A72" s="1" t="s">
        <v>1241</v>
      </c>
      <c r="B72" s="1" t="s">
        <v>1242</v>
      </c>
      <c r="C72" s="50" t="s">
        <v>1243</v>
      </c>
      <c r="D72" s="45"/>
      <c r="E72" s="45"/>
      <c r="F72" s="45"/>
      <c r="I72" s="45">
        <v>256063</v>
      </c>
      <c r="O72" s="45"/>
    </row>
    <row r="73" spans="1:9" ht="12.75">
      <c r="A73" s="1" t="s">
        <v>1241</v>
      </c>
      <c r="B73" s="1" t="s">
        <v>1209</v>
      </c>
      <c r="C73" s="50" t="s">
        <v>1210</v>
      </c>
      <c r="D73" s="45"/>
      <c r="E73" s="45"/>
      <c r="F73" s="45"/>
      <c r="I73" s="45">
        <v>256063</v>
      </c>
    </row>
    <row r="74" spans="1:14" ht="12.75">
      <c r="A74" s="1" t="s">
        <v>1241</v>
      </c>
      <c r="B74" s="1">
        <v>71</v>
      </c>
      <c r="C74" s="1" t="s">
        <v>1244</v>
      </c>
      <c r="E74" s="45"/>
      <c r="F74" s="1"/>
      <c r="H74" s="45">
        <v>256071</v>
      </c>
      <c r="N74" s="45"/>
    </row>
    <row r="75" spans="1:14" ht="12.75">
      <c r="A75" s="1" t="s">
        <v>1241</v>
      </c>
      <c r="B75" s="45">
        <v>73</v>
      </c>
      <c r="C75" s="1" t="s">
        <v>1245</v>
      </c>
      <c r="E75" s="45"/>
      <c r="F75" s="1"/>
      <c r="N75" s="45"/>
    </row>
    <row r="76" spans="1:14" ht="12.75">
      <c r="A76" s="1" t="s">
        <v>1241</v>
      </c>
      <c r="B76" s="1" t="s">
        <v>1215</v>
      </c>
      <c r="C76" s="1" t="s">
        <v>1202</v>
      </c>
      <c r="E76" s="45"/>
      <c r="F76" s="1"/>
      <c r="H76" s="45">
        <v>256071</v>
      </c>
      <c r="N76" s="45"/>
    </row>
    <row r="77" spans="1:6" ht="12.75">
      <c r="A77" s="1" t="s">
        <v>1241</v>
      </c>
      <c r="B77" s="1" t="s">
        <v>1199</v>
      </c>
      <c r="C77" s="1" t="s">
        <v>1229</v>
      </c>
      <c r="E77" s="45"/>
      <c r="F77" s="1"/>
    </row>
    <row r="78" spans="1:6" ht="12.75">
      <c r="A78" s="1" t="s">
        <v>1246</v>
      </c>
      <c r="B78" s="1" t="s">
        <v>1220</v>
      </c>
      <c r="C78" s="1" t="s">
        <v>1247</v>
      </c>
      <c r="E78" s="1"/>
      <c r="F78" s="1"/>
    </row>
    <row r="79" spans="1:6" ht="12.75">
      <c r="A79" s="1" t="s">
        <v>1246</v>
      </c>
      <c r="B79" s="1">
        <v>55</v>
      </c>
      <c r="C79" s="50" t="s">
        <v>1248</v>
      </c>
      <c r="D79" s="45"/>
      <c r="E79" s="45"/>
      <c r="F79" s="45"/>
    </row>
    <row r="80" spans="1:14" ht="12.75">
      <c r="A80" s="1" t="s">
        <v>1246</v>
      </c>
      <c r="B80" s="1" t="s">
        <v>1249</v>
      </c>
      <c r="C80" s="50" t="s">
        <v>1250</v>
      </c>
      <c r="D80" s="45"/>
      <c r="E80" s="45"/>
      <c r="F80" s="45"/>
      <c r="N80" s="45"/>
    </row>
    <row r="81" spans="1:14" ht="12.75">
      <c r="A81" s="1" t="s">
        <v>1251</v>
      </c>
      <c r="B81" s="1" t="s">
        <v>1235</v>
      </c>
      <c r="C81" s="1" t="s">
        <v>1189</v>
      </c>
      <c r="E81" s="1"/>
      <c r="F81" s="1"/>
      <c r="N81" s="45"/>
    </row>
    <row r="82" spans="1:14" ht="12.75">
      <c r="A82" s="1" t="s">
        <v>1251</v>
      </c>
      <c r="B82" s="1" t="s">
        <v>1242</v>
      </c>
      <c r="C82" s="50" t="s">
        <v>1243</v>
      </c>
      <c r="D82" s="45"/>
      <c r="E82" s="45"/>
      <c r="F82" s="45"/>
      <c r="I82" s="45">
        <v>256063</v>
      </c>
      <c r="N82" s="45"/>
    </row>
    <row r="83" spans="1:9" ht="12.75">
      <c r="A83" s="1" t="s">
        <v>1251</v>
      </c>
      <c r="B83" s="1" t="s">
        <v>1209</v>
      </c>
      <c r="C83" s="50" t="s">
        <v>1210</v>
      </c>
      <c r="D83" s="45"/>
      <c r="E83" s="45"/>
      <c r="F83" s="45"/>
      <c r="I83" s="45">
        <v>256063</v>
      </c>
    </row>
    <row r="84" spans="1:9" ht="12.75">
      <c r="A84" s="1" t="s">
        <v>1251</v>
      </c>
      <c r="B84" s="1">
        <v>55</v>
      </c>
      <c r="C84" s="50" t="s">
        <v>1248</v>
      </c>
      <c r="D84" s="45"/>
      <c r="E84" s="45"/>
      <c r="F84" s="45"/>
      <c r="I84" s="45">
        <v>256063</v>
      </c>
    </row>
    <row r="85" spans="1:9" ht="12.75">
      <c r="A85" s="1" t="s">
        <v>1251</v>
      </c>
      <c r="B85" s="1" t="s">
        <v>1249</v>
      </c>
      <c r="C85" s="50" t="s">
        <v>1250</v>
      </c>
      <c r="D85" s="45"/>
      <c r="E85" s="45"/>
      <c r="F85" s="45"/>
      <c r="I85" s="45">
        <v>256063</v>
      </c>
    </row>
    <row r="86" spans="1:17" ht="12.75">
      <c r="A86" s="1" t="s">
        <v>1251</v>
      </c>
      <c r="B86" s="1" t="s">
        <v>1211</v>
      </c>
      <c r="C86" s="50" t="s">
        <v>1224</v>
      </c>
      <c r="D86" s="45"/>
      <c r="E86" s="45"/>
      <c r="F86" s="45"/>
      <c r="I86" s="45">
        <v>256063</v>
      </c>
      <c r="M86" s="45"/>
      <c r="N86" s="45"/>
      <c r="Q86" s="45"/>
    </row>
    <row r="87" spans="1:17" ht="12.75">
      <c r="A87" s="1" t="s">
        <v>1251</v>
      </c>
      <c r="B87" s="1" t="s">
        <v>1233</v>
      </c>
      <c r="C87" s="50" t="s">
        <v>1234</v>
      </c>
      <c r="D87" s="45"/>
      <c r="E87" s="45"/>
      <c r="F87" s="45"/>
      <c r="I87" s="45">
        <v>256063</v>
      </c>
      <c r="M87" s="45"/>
      <c r="N87" s="45"/>
      <c r="Q87" s="45"/>
    </row>
    <row r="88" spans="1:17" ht="12.75">
      <c r="A88" s="1" t="s">
        <v>1252</v>
      </c>
      <c r="B88" s="1" t="s">
        <v>1211</v>
      </c>
      <c r="C88" s="50" t="s">
        <v>1224</v>
      </c>
      <c r="D88" s="45"/>
      <c r="E88" s="45">
        <v>14535</v>
      </c>
      <c r="F88" s="45"/>
      <c r="I88" s="45">
        <v>256063</v>
      </c>
      <c r="M88" s="45"/>
      <c r="N88" s="45"/>
      <c r="Q88" s="45"/>
    </row>
    <row r="89" spans="1:17" ht="12.75">
      <c r="A89" s="1" t="s">
        <v>1252</v>
      </c>
      <c r="B89" s="1" t="s">
        <v>1233</v>
      </c>
      <c r="C89" s="50" t="s">
        <v>1234</v>
      </c>
      <c r="D89" s="45"/>
      <c r="E89" s="45">
        <v>14535</v>
      </c>
      <c r="F89" s="45"/>
      <c r="I89" s="45">
        <v>256063</v>
      </c>
      <c r="M89" s="45"/>
      <c r="N89" s="45"/>
      <c r="Q89" s="45"/>
    </row>
    <row r="90" spans="1:17" ht="12.75">
      <c r="A90" s="1" t="s">
        <v>1252</v>
      </c>
      <c r="B90" s="1" t="s">
        <v>1242</v>
      </c>
      <c r="C90" s="50" t="s">
        <v>1243</v>
      </c>
      <c r="D90" s="45"/>
      <c r="E90" s="45"/>
      <c r="F90" s="45"/>
      <c r="I90" s="45">
        <v>256063</v>
      </c>
      <c r="N90" s="45"/>
      <c r="Q90" s="45"/>
    </row>
    <row r="91" spans="1:17" ht="12.75">
      <c r="A91" s="1" t="s">
        <v>1252</v>
      </c>
      <c r="B91" s="1" t="s">
        <v>1209</v>
      </c>
      <c r="C91" s="50" t="s">
        <v>1210</v>
      </c>
      <c r="D91" s="45"/>
      <c r="E91" s="45"/>
      <c r="F91" s="45"/>
      <c r="G91" s="1"/>
      <c r="I91" s="45">
        <v>256063</v>
      </c>
      <c r="N91" s="45"/>
      <c r="Q91" s="45"/>
    </row>
    <row r="92" spans="1:17" ht="12.75">
      <c r="A92" s="1" t="s">
        <v>1252</v>
      </c>
      <c r="B92" s="1" t="s">
        <v>1249</v>
      </c>
      <c r="C92" s="50" t="s">
        <v>1250</v>
      </c>
      <c r="D92" s="45"/>
      <c r="E92" s="45"/>
      <c r="F92" s="45"/>
      <c r="G92" s="1"/>
      <c r="I92" s="45">
        <v>256063</v>
      </c>
      <c r="N92" s="45"/>
      <c r="Q92" s="45"/>
    </row>
    <row r="93" spans="1:17" ht="12.75">
      <c r="A93" s="1" t="s">
        <v>1253</v>
      </c>
      <c r="B93" s="1" t="s">
        <v>1188</v>
      </c>
      <c r="C93" s="1" t="s">
        <v>1189</v>
      </c>
      <c r="E93" s="45"/>
      <c r="F93" s="1"/>
      <c r="M93" s="45"/>
      <c r="N93" s="45"/>
      <c r="Q93" s="45"/>
    </row>
    <row r="94" spans="1:14" ht="12.75">
      <c r="A94" s="1" t="s">
        <v>1253</v>
      </c>
      <c r="B94" s="1" t="s">
        <v>1199</v>
      </c>
      <c r="C94" s="1" t="s">
        <v>1229</v>
      </c>
      <c r="E94" s="45"/>
      <c r="F94" s="1"/>
      <c r="M94" s="45"/>
      <c r="N94" s="45"/>
    </row>
    <row r="95" spans="1:17" ht="12.75">
      <c r="A95" s="1" t="s">
        <v>1253</v>
      </c>
      <c r="B95" s="1" t="s">
        <v>1194</v>
      </c>
      <c r="C95" s="1" t="s">
        <v>1195</v>
      </c>
      <c r="E95" s="45"/>
      <c r="F95" s="1"/>
      <c r="M95" s="45"/>
      <c r="N95" s="45"/>
      <c r="P95" s="45"/>
      <c r="Q95" s="45"/>
    </row>
    <row r="96" spans="1:16" ht="12.75">
      <c r="A96" s="1" t="s">
        <v>1253</v>
      </c>
      <c r="B96" s="1" t="s">
        <v>1238</v>
      </c>
      <c r="C96" s="1" t="s">
        <v>1239</v>
      </c>
      <c r="E96" s="45"/>
      <c r="F96" s="1"/>
      <c r="G96" s="1"/>
      <c r="M96" s="45"/>
      <c r="N96" s="45"/>
      <c r="P96" s="45"/>
    </row>
    <row r="97" spans="1:17" ht="12.75">
      <c r="A97" s="1" t="s">
        <v>1253</v>
      </c>
      <c r="B97" s="1" t="s">
        <v>1231</v>
      </c>
      <c r="C97" s="1" t="s">
        <v>1232</v>
      </c>
      <c r="E97" s="45"/>
      <c r="F97" s="1"/>
      <c r="M97" s="45"/>
      <c r="N97" s="45"/>
      <c r="P97" s="45"/>
      <c r="Q97" s="45"/>
    </row>
    <row r="98" spans="1:17" ht="12.75">
      <c r="A98" s="1" t="s">
        <v>1254</v>
      </c>
      <c r="B98" s="1" t="s">
        <v>1255</v>
      </c>
      <c r="C98" s="1" t="s">
        <v>1256</v>
      </c>
      <c r="E98" s="1"/>
      <c r="F98" s="1"/>
      <c r="N98" s="45"/>
      <c r="Q98" s="45"/>
    </row>
    <row r="99" spans="1:17" ht="12.75">
      <c r="A99" s="1" t="s">
        <v>1254</v>
      </c>
      <c r="B99" s="1" t="s">
        <v>1257</v>
      </c>
      <c r="C99" s="50" t="s">
        <v>1258</v>
      </c>
      <c r="E99" s="1"/>
      <c r="F99" s="1"/>
      <c r="N99" s="45"/>
      <c r="Q99" s="45"/>
    </row>
    <row r="100" spans="1:14" ht="12.75">
      <c r="A100" s="1" t="s">
        <v>1259</v>
      </c>
      <c r="B100" s="1" t="s">
        <v>1260</v>
      </c>
      <c r="C100" s="50" t="s">
        <v>1261</v>
      </c>
      <c r="D100" s="45"/>
      <c r="E100" s="45">
        <v>13087</v>
      </c>
      <c r="F100" s="45"/>
      <c r="G100" s="1"/>
      <c r="I100" s="45">
        <v>256063</v>
      </c>
      <c r="N100" s="45"/>
    </row>
    <row r="101" spans="1:14" ht="12.75">
      <c r="A101" s="1" t="s">
        <v>1259</v>
      </c>
      <c r="B101" s="1" t="s">
        <v>1262</v>
      </c>
      <c r="C101" s="50" t="s">
        <v>1263</v>
      </c>
      <c r="D101" s="45"/>
      <c r="E101" s="45">
        <v>13088</v>
      </c>
      <c r="F101" s="45">
        <v>17366</v>
      </c>
      <c r="I101" s="45">
        <v>256063</v>
      </c>
      <c r="M101" s="45"/>
      <c r="N101" s="45"/>
    </row>
    <row r="102" spans="1:14" ht="12.75">
      <c r="A102" s="1" t="s">
        <v>1264</v>
      </c>
      <c r="B102" s="1" t="s">
        <v>1265</v>
      </c>
      <c r="C102" s="1" t="s">
        <v>1266</v>
      </c>
      <c r="E102" s="1"/>
      <c r="F102" s="1"/>
      <c r="M102" s="45"/>
      <c r="N102" s="45"/>
    </row>
    <row r="103" spans="1:14" ht="12.75">
      <c r="A103" s="1" t="s">
        <v>1264</v>
      </c>
      <c r="B103" s="1" t="s">
        <v>1183</v>
      </c>
      <c r="C103" s="1" t="s">
        <v>1184</v>
      </c>
      <c r="E103" s="1"/>
      <c r="F103" s="1"/>
      <c r="M103" s="45"/>
      <c r="N103" s="45"/>
    </row>
    <row r="104" spans="1:14" ht="12.75">
      <c r="A104" s="1" t="s">
        <v>1264</v>
      </c>
      <c r="B104" s="1" t="s">
        <v>1255</v>
      </c>
      <c r="C104" s="1" t="s">
        <v>1256</v>
      </c>
      <c r="E104" s="1"/>
      <c r="F104" s="1"/>
      <c r="M104" s="45"/>
      <c r="N104" s="45"/>
    </row>
    <row r="105" spans="1:14" ht="12.75">
      <c r="A105" s="1" t="s">
        <v>1264</v>
      </c>
      <c r="B105" s="1" t="s">
        <v>1257</v>
      </c>
      <c r="C105" s="50" t="s">
        <v>1258</v>
      </c>
      <c r="E105" s="1"/>
      <c r="F105" s="1"/>
      <c r="M105" s="45"/>
      <c r="N105" s="45"/>
    </row>
    <row r="106" spans="1:14" ht="12.75">
      <c r="A106" s="1" t="s">
        <v>1267</v>
      </c>
      <c r="B106" s="1" t="s">
        <v>1260</v>
      </c>
      <c r="C106" s="50" t="s">
        <v>1261</v>
      </c>
      <c r="D106" s="45"/>
      <c r="E106" s="45">
        <v>13087</v>
      </c>
      <c r="F106" s="45"/>
      <c r="I106" s="45">
        <v>256063</v>
      </c>
      <c r="M106" s="45"/>
      <c r="N106" s="45"/>
    </row>
    <row r="107" spans="1:14" ht="12.75">
      <c r="A107" s="1" t="s">
        <v>1267</v>
      </c>
      <c r="B107" s="1" t="s">
        <v>1262</v>
      </c>
      <c r="C107" s="50" t="s">
        <v>1263</v>
      </c>
      <c r="D107" s="45"/>
      <c r="E107" s="45">
        <v>13088</v>
      </c>
      <c r="F107" s="45">
        <v>17366</v>
      </c>
      <c r="I107" s="45">
        <v>256063</v>
      </c>
      <c r="M107" s="45"/>
      <c r="N107" s="45"/>
    </row>
    <row r="108" spans="1:6" ht="12.75">
      <c r="A108" s="1" t="s">
        <v>1268</v>
      </c>
      <c r="B108" s="53"/>
      <c r="C108" s="53"/>
      <c r="E108" s="53"/>
      <c r="F108" s="1"/>
    </row>
    <row r="109" spans="1:14" ht="12.75">
      <c r="A109" s="1" t="s">
        <v>1269</v>
      </c>
      <c r="B109" s="1" t="s">
        <v>1260</v>
      </c>
      <c r="C109" s="50" t="s">
        <v>1261</v>
      </c>
      <c r="D109" s="45"/>
      <c r="E109" s="45">
        <v>13087</v>
      </c>
      <c r="F109" s="45"/>
      <c r="I109" s="45">
        <v>256063</v>
      </c>
      <c r="N109" s="45"/>
    </row>
    <row r="110" spans="1:14" ht="12.75">
      <c r="A110" s="1" t="s">
        <v>1269</v>
      </c>
      <c r="B110" s="1" t="s">
        <v>1262</v>
      </c>
      <c r="C110" s="50" t="s">
        <v>1263</v>
      </c>
      <c r="D110" s="45"/>
      <c r="E110" s="45">
        <v>13088</v>
      </c>
      <c r="F110" s="45">
        <v>17366</v>
      </c>
      <c r="I110" s="45">
        <v>256063</v>
      </c>
      <c r="N110" s="45"/>
    </row>
    <row r="111" spans="1:14" ht="12.75">
      <c r="A111" s="1" t="s">
        <v>1269</v>
      </c>
      <c r="B111" s="1" t="s">
        <v>1211</v>
      </c>
      <c r="C111" s="50" t="s">
        <v>1224</v>
      </c>
      <c r="D111" s="45"/>
      <c r="E111" s="1"/>
      <c r="F111" s="45"/>
      <c r="N111" s="45"/>
    </row>
    <row r="112" spans="1:16" ht="12.75">
      <c r="A112" s="1" t="s">
        <v>1269</v>
      </c>
      <c r="B112" s="1" t="s">
        <v>1233</v>
      </c>
      <c r="C112" s="50" t="s">
        <v>1234</v>
      </c>
      <c r="D112" s="45"/>
      <c r="E112" s="1"/>
      <c r="F112" s="45"/>
      <c r="M112" s="45"/>
      <c r="N112" s="45"/>
      <c r="O112" s="45"/>
      <c r="P112" s="45"/>
    </row>
    <row r="113" spans="1:16" ht="12.75">
      <c r="A113" s="1" t="s">
        <v>1270</v>
      </c>
      <c r="B113" s="1" t="s">
        <v>1271</v>
      </c>
      <c r="C113" s="1" t="s">
        <v>1184</v>
      </c>
      <c r="E113" s="1"/>
      <c r="F113" s="1"/>
      <c r="M113" s="45"/>
      <c r="N113" s="45"/>
      <c r="O113" s="45"/>
      <c r="P113" s="45"/>
    </row>
    <row r="114" spans="1:16" ht="12.75">
      <c r="A114" s="1" t="s">
        <v>1270</v>
      </c>
      <c r="B114" s="1" t="s">
        <v>1265</v>
      </c>
      <c r="C114" s="1" t="s">
        <v>1266</v>
      </c>
      <c r="E114" s="1"/>
      <c r="F114" s="1"/>
      <c r="M114" s="45"/>
      <c r="N114" s="45"/>
      <c r="O114" s="45"/>
      <c r="P114" s="45"/>
    </row>
    <row r="115" spans="1:14" ht="12.75">
      <c r="A115" s="1" t="s">
        <v>1272</v>
      </c>
      <c r="B115" s="1" t="s">
        <v>1188</v>
      </c>
      <c r="C115" s="1" t="s">
        <v>1189</v>
      </c>
      <c r="D115" s="45"/>
      <c r="E115" s="1"/>
      <c r="F115" s="45"/>
      <c r="M115" s="45"/>
      <c r="N115" s="45"/>
    </row>
    <row r="116" spans="1:14" ht="12.75">
      <c r="A116" s="1" t="s">
        <v>1272</v>
      </c>
      <c r="B116" s="1" t="s">
        <v>1217</v>
      </c>
      <c r="E116" s="1"/>
      <c r="F116" s="1"/>
      <c r="M116" s="45"/>
      <c r="N116" s="45"/>
    </row>
    <row r="117" spans="1:14" ht="12.75">
      <c r="A117" s="1" t="s">
        <v>1272</v>
      </c>
      <c r="B117" s="1" t="s">
        <v>1194</v>
      </c>
      <c r="C117" s="1" t="s">
        <v>1195</v>
      </c>
      <c r="E117" s="1"/>
      <c r="F117" s="1"/>
      <c r="N117" s="45"/>
    </row>
    <row r="118" spans="1:14" ht="12.75">
      <c r="A118" s="1" t="s">
        <v>1272</v>
      </c>
      <c r="B118" s="1" t="s">
        <v>1273</v>
      </c>
      <c r="C118" s="1" t="s">
        <v>1232</v>
      </c>
      <c r="E118" s="45"/>
      <c r="F118" s="1"/>
      <c r="N118" s="45"/>
    </row>
    <row r="119" spans="1:14" ht="12.75">
      <c r="A119" s="1" t="s">
        <v>1272</v>
      </c>
      <c r="B119" s="1" t="s">
        <v>1199</v>
      </c>
      <c r="C119" s="1" t="s">
        <v>1229</v>
      </c>
      <c r="D119" s="45"/>
      <c r="E119" s="45"/>
      <c r="F119" s="45"/>
      <c r="N119" s="45"/>
    </row>
    <row r="120" spans="1:14" ht="12.75">
      <c r="A120" s="1" t="s">
        <v>1272</v>
      </c>
      <c r="B120" s="1" t="s">
        <v>1211</v>
      </c>
      <c r="C120" s="50" t="s">
        <v>1224</v>
      </c>
      <c r="D120" s="45"/>
      <c r="E120" s="45"/>
      <c r="F120" s="45"/>
      <c r="I120" s="45">
        <v>256063</v>
      </c>
      <c r="N120" s="45"/>
    </row>
    <row r="121" spans="1:14" ht="12.75">
      <c r="A121" s="1" t="s">
        <v>1272</v>
      </c>
      <c r="B121" s="1" t="s">
        <v>1233</v>
      </c>
      <c r="C121" s="50" t="s">
        <v>1234</v>
      </c>
      <c r="D121" s="45"/>
      <c r="E121" s="45"/>
      <c r="F121" s="45"/>
      <c r="I121" s="45">
        <v>256063</v>
      </c>
      <c r="N121" s="45"/>
    </row>
    <row r="122" spans="1:14" ht="12.75">
      <c r="A122" s="1" t="s">
        <v>1272</v>
      </c>
      <c r="B122" s="1" t="s">
        <v>1238</v>
      </c>
      <c r="C122" s="1" t="s">
        <v>1239</v>
      </c>
      <c r="E122" s="45"/>
      <c r="F122" s="1"/>
      <c r="N122" s="45"/>
    </row>
    <row r="123" spans="1:14" ht="12.75">
      <c r="A123" s="1" t="s">
        <v>1272</v>
      </c>
      <c r="B123" s="1" t="s">
        <v>1236</v>
      </c>
      <c r="C123" s="50" t="s">
        <v>1237</v>
      </c>
      <c r="E123" s="45"/>
      <c r="F123" s="1"/>
      <c r="N123" s="45"/>
    </row>
    <row r="124" spans="1:9" ht="12.75">
      <c r="A124" s="1" t="s">
        <v>1274</v>
      </c>
      <c r="E124" s="1"/>
      <c r="F124" s="1"/>
      <c r="I124" s="45"/>
    </row>
    <row r="125" spans="1:16" ht="12.75">
      <c r="A125" s="1" t="s">
        <v>1275</v>
      </c>
      <c r="B125" s="1" t="s">
        <v>1255</v>
      </c>
      <c r="C125" s="1" t="s">
        <v>1256</v>
      </c>
      <c r="E125" s="1"/>
      <c r="F125" s="1"/>
      <c r="I125" s="45"/>
      <c r="M125" s="45"/>
      <c r="N125" s="45"/>
      <c r="O125" s="45"/>
      <c r="P125" s="45"/>
    </row>
    <row r="126" spans="1:16" ht="12.75">
      <c r="A126" s="1" t="s">
        <v>1275</v>
      </c>
      <c r="B126" s="1" t="s">
        <v>1257</v>
      </c>
      <c r="C126" s="50" t="s">
        <v>1258</v>
      </c>
      <c r="E126" s="1"/>
      <c r="F126" s="1"/>
      <c r="M126" s="45"/>
      <c r="N126" s="45"/>
      <c r="O126" s="45"/>
      <c r="P126" s="45"/>
    </row>
    <row r="127" spans="1:14" ht="12.75">
      <c r="A127" s="1" t="s">
        <v>1276</v>
      </c>
      <c r="B127" s="1" t="s">
        <v>1194</v>
      </c>
      <c r="C127" s="1" t="s">
        <v>1195</v>
      </c>
      <c r="E127" s="1"/>
      <c r="F127" s="1"/>
      <c r="N127" s="45"/>
    </row>
    <row r="128" spans="1:14" ht="12.75">
      <c r="A128" s="1" t="s">
        <v>1276</v>
      </c>
      <c r="B128" s="1" t="s">
        <v>1211</v>
      </c>
      <c r="C128" s="50" t="s">
        <v>1224</v>
      </c>
      <c r="D128" s="45"/>
      <c r="E128" s="45"/>
      <c r="F128" s="45"/>
      <c r="I128" s="45">
        <v>256063</v>
      </c>
      <c r="N128" s="45"/>
    </row>
    <row r="129" spans="1:9" ht="12.75">
      <c r="A129" s="1" t="s">
        <v>1276</v>
      </c>
      <c r="B129" s="1" t="s">
        <v>1233</v>
      </c>
      <c r="C129" s="50" t="s">
        <v>1234</v>
      </c>
      <c r="D129" s="45"/>
      <c r="E129" s="1"/>
      <c r="F129" s="45"/>
      <c r="I129" s="45">
        <v>256063</v>
      </c>
    </row>
    <row r="130" spans="1:9" ht="12.75">
      <c r="A130" s="1" t="s">
        <v>1276</v>
      </c>
      <c r="B130" s="1" t="s">
        <v>1199</v>
      </c>
      <c r="C130" s="1" t="s">
        <v>1229</v>
      </c>
      <c r="D130" s="45"/>
      <c r="E130" s="45"/>
      <c r="F130" s="45"/>
      <c r="I130" s="45">
        <v>256063</v>
      </c>
    </row>
    <row r="131" spans="1:14" ht="12.75">
      <c r="A131" s="1" t="s">
        <v>1276</v>
      </c>
      <c r="B131" s="1" t="s">
        <v>1211</v>
      </c>
      <c r="C131" s="50" t="s">
        <v>1224</v>
      </c>
      <c r="E131" s="45"/>
      <c r="F131" s="1"/>
      <c r="N131" s="45"/>
    </row>
    <row r="132" spans="1:14" ht="12.75">
      <c r="A132" s="1" t="s">
        <v>1276</v>
      </c>
      <c r="B132" s="1" t="s">
        <v>1233</v>
      </c>
      <c r="C132" s="50" t="s">
        <v>1234</v>
      </c>
      <c r="E132" s="45"/>
      <c r="F132" s="1"/>
      <c r="N132" s="45"/>
    </row>
    <row r="133" spans="1:14" ht="12.75">
      <c r="A133" s="1" t="s">
        <v>1277</v>
      </c>
      <c r="B133" s="1" t="s">
        <v>1260</v>
      </c>
      <c r="C133" s="50" t="s">
        <v>1261</v>
      </c>
      <c r="D133" s="45"/>
      <c r="E133" s="45">
        <v>13087</v>
      </c>
      <c r="F133" s="45">
        <v>17366</v>
      </c>
      <c r="I133" s="45">
        <v>256063</v>
      </c>
      <c r="N133" s="45"/>
    </row>
    <row r="134" spans="1:14" ht="12.75">
      <c r="A134" s="1" t="s">
        <v>1277</v>
      </c>
      <c r="B134" s="1" t="s">
        <v>1278</v>
      </c>
      <c r="C134" s="1" t="s">
        <v>1279</v>
      </c>
      <c r="D134" s="45"/>
      <c r="E134" s="45"/>
      <c r="F134" s="45"/>
      <c r="N134" s="45"/>
    </row>
    <row r="135" spans="1:9" ht="12.75">
      <c r="A135" s="1" t="s">
        <v>1280</v>
      </c>
      <c r="B135" s="1" t="s">
        <v>1188</v>
      </c>
      <c r="C135" s="1" t="s">
        <v>1189</v>
      </c>
      <c r="E135" s="1"/>
      <c r="F135" s="1"/>
      <c r="I135" s="45">
        <v>256063</v>
      </c>
    </row>
    <row r="136" spans="1:9" ht="12.75">
      <c r="A136" s="1" t="s">
        <v>1280</v>
      </c>
      <c r="B136" s="1" t="s">
        <v>1211</v>
      </c>
      <c r="C136" s="50" t="s">
        <v>1224</v>
      </c>
      <c r="D136" s="45"/>
      <c r="E136" s="45"/>
      <c r="F136" s="45"/>
      <c r="I136" s="45">
        <v>256063</v>
      </c>
    </row>
    <row r="137" spans="1:6" ht="12.75">
      <c r="A137" s="1" t="s">
        <v>1281</v>
      </c>
      <c r="B137" s="1" t="s">
        <v>1255</v>
      </c>
      <c r="C137" s="1" t="s">
        <v>1256</v>
      </c>
      <c r="E137" s="45"/>
      <c r="F137" s="1"/>
    </row>
    <row r="138" spans="1:6" ht="12.75">
      <c r="A138" s="1" t="s">
        <v>1282</v>
      </c>
      <c r="B138" s="1">
        <v>22</v>
      </c>
      <c r="C138" s="50" t="s">
        <v>1283</v>
      </c>
      <c r="D138" s="45"/>
      <c r="E138" s="45"/>
      <c r="F138" s="45"/>
    </row>
    <row r="139" spans="1:6" ht="12.75">
      <c r="A139" s="1" t="s">
        <v>1282</v>
      </c>
      <c r="B139" s="1">
        <v>29</v>
      </c>
      <c r="C139" s="50" t="s">
        <v>1284</v>
      </c>
      <c r="D139" s="45"/>
      <c r="E139" s="45"/>
      <c r="F139" s="45"/>
    </row>
    <row r="140" spans="1:6" ht="12.75">
      <c r="A140" s="1" t="s">
        <v>1285</v>
      </c>
      <c r="B140" s="1" t="s">
        <v>1255</v>
      </c>
      <c r="C140" s="1" t="s">
        <v>1256</v>
      </c>
      <c r="E140" s="1"/>
      <c r="F140" s="1"/>
    </row>
    <row r="141" spans="1:14" ht="12.75">
      <c r="A141" s="1" t="s">
        <v>1286</v>
      </c>
      <c r="B141" s="1" t="s">
        <v>1255</v>
      </c>
      <c r="C141" s="1" t="s">
        <v>1256</v>
      </c>
      <c r="E141" s="1"/>
      <c r="F141" s="1"/>
      <c r="N141" s="45"/>
    </row>
    <row r="142" spans="1:9" ht="12.75">
      <c r="A142" s="1" t="s">
        <v>1287</v>
      </c>
      <c r="B142" s="1" t="s">
        <v>1260</v>
      </c>
      <c r="C142" s="50" t="s">
        <v>1261</v>
      </c>
      <c r="D142" s="45"/>
      <c r="E142" s="1"/>
      <c r="F142" s="45"/>
      <c r="I142" s="45">
        <v>256063</v>
      </c>
    </row>
    <row r="143" spans="1:17" ht="12.75">
      <c r="A143" s="1" t="s">
        <v>1287</v>
      </c>
      <c r="B143" s="1" t="s">
        <v>1288</v>
      </c>
      <c r="C143" s="50" t="s">
        <v>1289</v>
      </c>
      <c r="D143" s="45"/>
      <c r="E143" s="45"/>
      <c r="F143" s="45"/>
      <c r="M143" s="45"/>
      <c r="N143" s="45"/>
      <c r="Q143" s="45"/>
    </row>
    <row r="144" spans="1:17" ht="12.75">
      <c r="A144" s="1" t="s">
        <v>1290</v>
      </c>
      <c r="B144" s="1" t="s">
        <v>1166</v>
      </c>
      <c r="C144" s="45"/>
      <c r="E144" s="45"/>
      <c r="F144" s="1"/>
      <c r="M144" s="45"/>
      <c r="N144" s="45"/>
      <c r="Q144" s="45"/>
    </row>
    <row r="145" spans="1:17" ht="12.75">
      <c r="A145" s="1" t="s">
        <v>1291</v>
      </c>
      <c r="B145" s="1">
        <v>29</v>
      </c>
      <c r="C145" s="50" t="s">
        <v>1284</v>
      </c>
      <c r="D145" s="45"/>
      <c r="E145" s="45"/>
      <c r="F145" s="45"/>
      <c r="M145" s="45"/>
      <c r="N145" s="45"/>
      <c r="Q145" s="45"/>
    </row>
    <row r="146" spans="1:14" ht="12.75">
      <c r="A146" s="1" t="s">
        <v>1291</v>
      </c>
      <c r="B146" s="1" t="s">
        <v>1255</v>
      </c>
      <c r="C146" s="1" t="s">
        <v>1256</v>
      </c>
      <c r="E146" s="45"/>
      <c r="F146" s="1"/>
      <c r="M146" s="45"/>
      <c r="N146" s="45"/>
    </row>
    <row r="147" spans="1:16" ht="12.75">
      <c r="A147" s="1" t="s">
        <v>1292</v>
      </c>
      <c r="B147" s="1" t="s">
        <v>1260</v>
      </c>
      <c r="C147" s="50" t="s">
        <v>1261</v>
      </c>
      <c r="D147" s="45"/>
      <c r="E147" s="1"/>
      <c r="F147" s="45">
        <v>17366</v>
      </c>
      <c r="I147" s="45">
        <v>256063</v>
      </c>
      <c r="M147" s="45"/>
      <c r="N147" s="45"/>
      <c r="O147" s="45"/>
      <c r="P147" s="45"/>
    </row>
    <row r="148" spans="1:16" ht="12.75">
      <c r="A148" s="1" t="s">
        <v>1293</v>
      </c>
      <c r="B148" s="1" t="s">
        <v>1260</v>
      </c>
      <c r="C148" s="50" t="s">
        <v>1261</v>
      </c>
      <c r="D148" s="45"/>
      <c r="E148" s="1"/>
      <c r="F148" s="45"/>
      <c r="M148" s="45"/>
      <c r="N148" s="45"/>
      <c r="O148" s="45"/>
      <c r="P148" s="45"/>
    </row>
    <row r="149" spans="1:6" ht="12.75">
      <c r="A149" s="1" t="s">
        <v>1294</v>
      </c>
      <c r="B149" s="1" t="s">
        <v>1278</v>
      </c>
      <c r="C149" s="1" t="s">
        <v>1279</v>
      </c>
      <c r="D149" s="45"/>
      <c r="E149" s="45"/>
      <c r="F149" s="45"/>
    </row>
    <row r="150" spans="1:6" ht="12.75">
      <c r="A150" s="1" t="s">
        <v>1295</v>
      </c>
      <c r="B150" s="1">
        <v>22</v>
      </c>
      <c r="C150" s="50" t="s">
        <v>1283</v>
      </c>
      <c r="D150" s="45"/>
      <c r="E150" s="45"/>
      <c r="F150" s="45"/>
    </row>
    <row r="151" spans="1:6" ht="12.75">
      <c r="A151" s="1" t="s">
        <v>1295</v>
      </c>
      <c r="B151" s="1">
        <v>29</v>
      </c>
      <c r="C151" s="50" t="s">
        <v>1284</v>
      </c>
      <c r="D151" s="45"/>
      <c r="E151" s="45"/>
      <c r="F151" s="45"/>
    </row>
    <row r="152" spans="1:14" ht="12.75">
      <c r="A152" s="1" t="s">
        <v>1296</v>
      </c>
      <c r="B152" s="1">
        <v>29</v>
      </c>
      <c r="C152" s="50" t="s">
        <v>1284</v>
      </c>
      <c r="D152" s="45"/>
      <c r="E152" s="45"/>
      <c r="F152" s="45"/>
      <c r="N152" s="45"/>
    </row>
    <row r="153" spans="1:14" ht="12.75">
      <c r="A153" s="1" t="s">
        <v>1297</v>
      </c>
      <c r="B153" s="1" t="s">
        <v>1288</v>
      </c>
      <c r="C153" s="50" t="s">
        <v>1289</v>
      </c>
      <c r="D153" s="45"/>
      <c r="E153" s="45"/>
      <c r="F153" s="45"/>
      <c r="N153" s="45"/>
    </row>
    <row r="154" spans="1:14" ht="12.75">
      <c r="A154" s="1" t="s">
        <v>1297</v>
      </c>
      <c r="B154" s="1" t="s">
        <v>1298</v>
      </c>
      <c r="C154" s="50" t="s">
        <v>1299</v>
      </c>
      <c r="D154" s="45"/>
      <c r="E154" s="45"/>
      <c r="F154" s="45"/>
      <c r="I154" s="45"/>
      <c r="N154" s="45"/>
    </row>
    <row r="155" spans="1:14" ht="12.75">
      <c r="A155" s="1" t="s">
        <v>1300</v>
      </c>
      <c r="E155" s="1"/>
      <c r="F155" s="1"/>
      <c r="N155" s="45"/>
    </row>
    <row r="156" spans="1:14" ht="12.75">
      <c r="A156" s="1" t="s">
        <v>1301</v>
      </c>
      <c r="B156" s="1" t="s">
        <v>1288</v>
      </c>
      <c r="C156" s="50" t="s">
        <v>1289</v>
      </c>
      <c r="D156" s="45"/>
      <c r="E156" s="45"/>
      <c r="F156" s="45"/>
      <c r="N156" s="45"/>
    </row>
    <row r="157" spans="1:14" ht="12.75">
      <c r="A157" s="1" t="s">
        <v>1302</v>
      </c>
      <c r="B157" s="1">
        <v>22</v>
      </c>
      <c r="C157" s="50" t="s">
        <v>1283</v>
      </c>
      <c r="D157" s="45"/>
      <c r="E157" s="45"/>
      <c r="F157" s="45"/>
      <c r="N157" s="45"/>
    </row>
    <row r="158" spans="1:14" ht="12.75">
      <c r="A158" s="1" t="s">
        <v>1303</v>
      </c>
      <c r="B158" s="1" t="s">
        <v>1260</v>
      </c>
      <c r="C158" s="50" t="s">
        <v>1261</v>
      </c>
      <c r="D158" s="45"/>
      <c r="E158" s="45"/>
      <c r="F158" s="45"/>
      <c r="I158" s="45">
        <v>256063</v>
      </c>
      <c r="N158" s="45"/>
    </row>
    <row r="159" spans="1:6" ht="12.75">
      <c r="A159" s="1" t="s">
        <v>1303</v>
      </c>
      <c r="B159" s="1">
        <v>29</v>
      </c>
      <c r="C159" s="50" t="s">
        <v>1284</v>
      </c>
      <c r="D159" s="45"/>
      <c r="E159" s="45"/>
      <c r="F159" s="45"/>
    </row>
    <row r="160" spans="1:14" ht="12.75">
      <c r="A160" s="1" t="s">
        <v>1304</v>
      </c>
      <c r="E160" s="1"/>
      <c r="F160" s="1"/>
      <c r="M160" s="45"/>
      <c r="N160" s="45"/>
    </row>
    <row r="161" spans="1:6" ht="12.75">
      <c r="A161" s="1" t="s">
        <v>1305</v>
      </c>
      <c r="E161" s="1"/>
      <c r="F161" s="1"/>
    </row>
    <row r="162" spans="1:6" ht="12.75">
      <c r="A162" s="1" t="s">
        <v>1306</v>
      </c>
      <c r="E162" s="1"/>
      <c r="F162" s="1"/>
    </row>
    <row r="163" spans="1:11" ht="12.75">
      <c r="A163" s="1" t="s">
        <v>1307</v>
      </c>
      <c r="B163" s="1" t="s">
        <v>1180</v>
      </c>
      <c r="C163" s="1" t="s">
        <v>1202</v>
      </c>
      <c r="E163" s="1"/>
      <c r="F163" s="1"/>
      <c r="K163" s="45">
        <v>645710</v>
      </c>
    </row>
    <row r="164" spans="1:9" ht="12.75">
      <c r="A164" s="1" t="s">
        <v>1307</v>
      </c>
      <c r="B164" s="1">
        <v>85</v>
      </c>
      <c r="C164" s="50" t="s">
        <v>1197</v>
      </c>
      <c r="E164" s="1"/>
      <c r="F164" s="1"/>
      <c r="I164" s="45">
        <v>256063</v>
      </c>
    </row>
    <row r="165" spans="1:17" ht="12.75">
      <c r="A165" s="1" t="s">
        <v>1307</v>
      </c>
      <c r="B165" s="1">
        <v>71</v>
      </c>
      <c r="C165" s="1" t="s">
        <v>1308</v>
      </c>
      <c r="E165" s="45"/>
      <c r="F165" s="1"/>
      <c r="M165" s="45"/>
      <c r="N165" s="45"/>
      <c r="Q165" s="45"/>
    </row>
    <row r="166" spans="1:6" ht="12.75">
      <c r="A166" s="1" t="s">
        <v>1307</v>
      </c>
      <c r="B166" s="1" t="s">
        <v>1180</v>
      </c>
      <c r="C166" s="1" t="s">
        <v>1181</v>
      </c>
      <c r="E166" s="45"/>
      <c r="F166" s="1"/>
    </row>
    <row r="167" spans="1:17" ht="12.75">
      <c r="A167" s="1" t="s">
        <v>1309</v>
      </c>
      <c r="B167" s="1" t="s">
        <v>1188</v>
      </c>
      <c r="C167" s="1" t="s">
        <v>1189</v>
      </c>
      <c r="E167" s="1"/>
      <c r="F167" s="1"/>
      <c r="M167" s="45"/>
      <c r="N167" s="45"/>
      <c r="Q167" s="45"/>
    </row>
    <row r="168" spans="1:17" ht="12.75">
      <c r="A168" s="1" t="s">
        <v>1309</v>
      </c>
      <c r="B168" s="1">
        <v>85</v>
      </c>
      <c r="C168" s="50" t="s">
        <v>1197</v>
      </c>
      <c r="E168" s="1"/>
      <c r="F168" s="1"/>
      <c r="I168" s="45">
        <v>256063</v>
      </c>
      <c r="M168" s="45"/>
      <c r="N168" s="45"/>
      <c r="Q168" s="45"/>
    </row>
    <row r="169" spans="1:17" ht="12.75">
      <c r="A169" s="1" t="s">
        <v>1309</v>
      </c>
      <c r="B169" s="1" t="s">
        <v>1191</v>
      </c>
      <c r="C169" s="1" t="s">
        <v>1198</v>
      </c>
      <c r="E169" s="45"/>
      <c r="F169" s="1"/>
      <c r="M169" s="45"/>
      <c r="N169" s="45"/>
      <c r="Q169" s="45"/>
    </row>
    <row r="170" spans="1:17" ht="12.75">
      <c r="A170" s="1" t="s">
        <v>1309</v>
      </c>
      <c r="B170" s="1" t="s">
        <v>1188</v>
      </c>
      <c r="C170" s="45" t="s">
        <v>1189</v>
      </c>
      <c r="E170" s="45"/>
      <c r="F170" s="1"/>
      <c r="I170" s="45">
        <v>256063</v>
      </c>
      <c r="M170" s="45"/>
      <c r="N170" s="45"/>
      <c r="Q170" s="45"/>
    </row>
    <row r="171" spans="1:13" ht="12.75">
      <c r="A171" s="1" t="s">
        <v>1310</v>
      </c>
      <c r="B171" s="1" t="s">
        <v>1188</v>
      </c>
      <c r="C171" s="1" t="s">
        <v>1189</v>
      </c>
      <c r="E171" s="1"/>
      <c r="F171" s="1"/>
      <c r="I171" s="45">
        <v>256063</v>
      </c>
      <c r="M171" s="45"/>
    </row>
    <row r="172" spans="1:17" ht="12.75">
      <c r="A172" s="1" t="s">
        <v>1310</v>
      </c>
      <c r="B172" s="1" t="s">
        <v>1311</v>
      </c>
      <c r="C172" s="50" t="s">
        <v>1312</v>
      </c>
      <c r="E172" s="1"/>
      <c r="F172" s="1"/>
      <c r="K172" s="45">
        <v>645710</v>
      </c>
      <c r="M172" s="45"/>
      <c r="N172" s="45"/>
      <c r="P172" s="45"/>
      <c r="Q172" s="45"/>
    </row>
    <row r="173" spans="1:17" ht="12.75">
      <c r="A173" s="1" t="s">
        <v>1310</v>
      </c>
      <c r="B173" s="1" t="s">
        <v>1209</v>
      </c>
      <c r="C173" s="50" t="s">
        <v>1210</v>
      </c>
      <c r="D173" s="45"/>
      <c r="E173" s="45"/>
      <c r="F173" s="45"/>
      <c r="I173" s="45">
        <v>256063</v>
      </c>
      <c r="K173" s="45">
        <v>645710</v>
      </c>
      <c r="M173" s="45"/>
      <c r="N173" s="45"/>
      <c r="P173" s="45"/>
      <c r="Q173" s="45"/>
    </row>
    <row r="174" spans="1:17" ht="12.75">
      <c r="A174" s="1" t="s">
        <v>1310</v>
      </c>
      <c r="C174" s="50" t="s">
        <v>1313</v>
      </c>
      <c r="D174" s="45"/>
      <c r="E174" s="45"/>
      <c r="F174" s="45"/>
      <c r="I174" s="45"/>
      <c r="K174" s="45">
        <v>645710</v>
      </c>
      <c r="N174" s="45"/>
      <c r="Q174" s="45"/>
    </row>
    <row r="175" spans="1:17" ht="12.75">
      <c r="A175" s="1" t="s">
        <v>1310</v>
      </c>
      <c r="B175" s="1" t="s">
        <v>1180</v>
      </c>
      <c r="C175" s="1" t="s">
        <v>1181</v>
      </c>
      <c r="E175" s="45"/>
      <c r="F175" s="1"/>
      <c r="N175" s="45"/>
      <c r="Q175" s="45"/>
    </row>
    <row r="176" spans="1:14" ht="12.75">
      <c r="A176" s="1" t="s">
        <v>1310</v>
      </c>
      <c r="B176" s="1" t="s">
        <v>1199</v>
      </c>
      <c r="C176" s="1" t="s">
        <v>1200</v>
      </c>
      <c r="E176" s="45"/>
      <c r="F176" s="1"/>
      <c r="M176" s="45"/>
      <c r="N176" s="45"/>
    </row>
    <row r="177" spans="1:14" ht="12.75">
      <c r="A177" s="1" t="s">
        <v>1314</v>
      </c>
      <c r="B177" s="1" t="s">
        <v>1209</v>
      </c>
      <c r="C177" s="50" t="s">
        <v>1210</v>
      </c>
      <c r="D177" s="45"/>
      <c r="E177" s="45"/>
      <c r="F177" s="45"/>
      <c r="I177" s="45">
        <v>256063</v>
      </c>
      <c r="K177" s="45">
        <v>645710</v>
      </c>
      <c r="M177" s="45"/>
      <c r="N177" s="45"/>
    </row>
    <row r="178" spans="1:14" ht="12.75">
      <c r="A178" s="1" t="s">
        <v>1314</v>
      </c>
      <c r="C178" s="50" t="s">
        <v>1313</v>
      </c>
      <c r="D178" s="45"/>
      <c r="E178" s="45"/>
      <c r="F178" s="45"/>
      <c r="I178" s="45"/>
      <c r="K178" s="45">
        <v>645710</v>
      </c>
      <c r="M178" s="45"/>
      <c r="N178" s="45"/>
    </row>
    <row r="179" spans="1:13" ht="12.75">
      <c r="A179" s="1" t="s">
        <v>1314</v>
      </c>
      <c r="C179" s="50" t="s">
        <v>1202</v>
      </c>
      <c r="D179" s="45"/>
      <c r="E179" s="45"/>
      <c r="F179" s="45"/>
      <c r="I179" s="45"/>
      <c r="K179" s="45">
        <v>645710</v>
      </c>
      <c r="M179" s="45"/>
    </row>
    <row r="180" spans="1:16" ht="12.75">
      <c r="A180" s="1" t="s">
        <v>1314</v>
      </c>
      <c r="B180" s="1" t="s">
        <v>1191</v>
      </c>
      <c r="C180" s="1" t="s">
        <v>1198</v>
      </c>
      <c r="E180" s="45"/>
      <c r="F180" s="1"/>
      <c r="M180" s="45"/>
      <c r="P180" s="45"/>
    </row>
    <row r="181" spans="1:14" ht="12.75">
      <c r="A181" s="1" t="s">
        <v>1315</v>
      </c>
      <c r="B181" s="1" t="s">
        <v>1188</v>
      </c>
      <c r="C181" s="1" t="s">
        <v>1189</v>
      </c>
      <c r="E181" s="1"/>
      <c r="F181" s="1"/>
      <c r="I181" s="45">
        <v>256063</v>
      </c>
      <c r="N181" s="45"/>
    </row>
    <row r="182" spans="1:14" ht="12.75">
      <c r="A182" s="1" t="s">
        <v>1316</v>
      </c>
      <c r="B182" s="1" t="s">
        <v>1211</v>
      </c>
      <c r="C182" s="50" t="s">
        <v>1224</v>
      </c>
      <c r="D182" s="45"/>
      <c r="E182" s="45">
        <v>14535</v>
      </c>
      <c r="F182" s="45"/>
      <c r="I182" s="45">
        <v>256063</v>
      </c>
      <c r="N182" s="45"/>
    </row>
    <row r="183" spans="1:14" ht="12.75">
      <c r="A183" s="1" t="s">
        <v>1316</v>
      </c>
      <c r="B183" s="1" t="s">
        <v>1188</v>
      </c>
      <c r="C183" s="1" t="s">
        <v>1189</v>
      </c>
      <c r="E183" s="1"/>
      <c r="F183" s="1"/>
      <c r="N183" s="45"/>
    </row>
    <row r="184" spans="1:14" ht="12.75">
      <c r="A184" s="1" t="s">
        <v>1316</v>
      </c>
      <c r="B184" s="1">
        <v>85</v>
      </c>
      <c r="C184" s="1" t="s">
        <v>1197</v>
      </c>
      <c r="E184" s="1"/>
      <c r="F184" s="1"/>
      <c r="I184" s="45">
        <v>256063</v>
      </c>
      <c r="N184" s="45"/>
    </row>
    <row r="185" spans="1:14" ht="12.75">
      <c r="A185" s="1" t="s">
        <v>1316</v>
      </c>
      <c r="B185" s="1" t="s">
        <v>1194</v>
      </c>
      <c r="C185" s="1" t="s">
        <v>1195</v>
      </c>
      <c r="E185" s="1"/>
      <c r="F185" s="1"/>
      <c r="I185" s="45">
        <v>256063</v>
      </c>
      <c r="N185" s="45"/>
    </row>
    <row r="186" spans="1:14" ht="12.75">
      <c r="A186" s="1" t="s">
        <v>1316</v>
      </c>
      <c r="B186" s="1" t="s">
        <v>1209</v>
      </c>
      <c r="C186" s="50" t="s">
        <v>1210</v>
      </c>
      <c r="D186" s="45"/>
      <c r="E186" s="45"/>
      <c r="F186" s="45"/>
      <c r="I186" s="45">
        <v>256063</v>
      </c>
      <c r="K186" s="45">
        <v>645710</v>
      </c>
      <c r="N186" s="45"/>
    </row>
    <row r="187" spans="1:14" ht="12.75">
      <c r="A187" s="1" t="s">
        <v>1317</v>
      </c>
      <c r="B187" s="1" t="s">
        <v>1211</v>
      </c>
      <c r="C187" s="50" t="s">
        <v>1224</v>
      </c>
      <c r="D187" s="45"/>
      <c r="E187" s="45">
        <v>14535</v>
      </c>
      <c r="F187" s="45"/>
      <c r="I187" s="45">
        <v>256063</v>
      </c>
      <c r="N187" s="45"/>
    </row>
    <row r="188" spans="1:14" ht="12.75">
      <c r="A188" s="1" t="s">
        <v>1318</v>
      </c>
      <c r="B188" s="1" t="s">
        <v>1209</v>
      </c>
      <c r="C188" s="50" t="s">
        <v>1210</v>
      </c>
      <c r="D188" s="45"/>
      <c r="E188" s="45"/>
      <c r="F188" s="45"/>
      <c r="K188" s="45">
        <v>645710</v>
      </c>
      <c r="N188" s="45"/>
    </row>
    <row r="189" spans="1:6" ht="12.75">
      <c r="A189" s="1" t="s">
        <v>1318</v>
      </c>
      <c r="B189" s="1" t="s">
        <v>1191</v>
      </c>
      <c r="C189" s="1" t="s">
        <v>1198</v>
      </c>
      <c r="E189" s="45"/>
      <c r="F189" s="1"/>
    </row>
    <row r="190" spans="1:6" ht="12.75">
      <c r="A190" s="1" t="s">
        <v>1319</v>
      </c>
      <c r="B190" s="1" t="s">
        <v>1191</v>
      </c>
      <c r="C190" s="1" t="s">
        <v>1181</v>
      </c>
      <c r="E190" s="45"/>
      <c r="F190" s="1"/>
    </row>
    <row r="191" spans="1:14" ht="12.75">
      <c r="A191" s="1" t="s">
        <v>1320</v>
      </c>
      <c r="B191" s="1" t="s">
        <v>1215</v>
      </c>
      <c r="C191" s="1" t="s">
        <v>1198</v>
      </c>
      <c r="E191" s="45"/>
      <c r="F191" s="1"/>
      <c r="N191" s="45"/>
    </row>
    <row r="192" spans="1:14" ht="12.75">
      <c r="A192" s="1" t="s">
        <v>1320</v>
      </c>
      <c r="B192" s="1">
        <v>95</v>
      </c>
      <c r="C192" s="50" t="s">
        <v>1321</v>
      </c>
      <c r="E192" s="45"/>
      <c r="F192" s="1"/>
      <c r="N192" s="45"/>
    </row>
    <row r="193" spans="1:14" ht="12.75">
      <c r="A193" s="1" t="s">
        <v>1322</v>
      </c>
      <c r="B193" s="1" t="s">
        <v>1215</v>
      </c>
      <c r="C193" s="1" t="s">
        <v>1181</v>
      </c>
      <c r="E193" s="45"/>
      <c r="F193" s="1"/>
      <c r="N193" s="45"/>
    </row>
    <row r="194" spans="1:14" ht="12.75">
      <c r="A194" s="1" t="s">
        <v>1322</v>
      </c>
      <c r="B194" s="1" t="s">
        <v>1323</v>
      </c>
      <c r="C194" s="1" t="s">
        <v>1202</v>
      </c>
      <c r="E194" s="50" t="s">
        <v>1324</v>
      </c>
      <c r="N194" s="45"/>
    </row>
    <row r="195" spans="1:14" ht="12.75">
      <c r="A195" s="1" t="s">
        <v>1325</v>
      </c>
      <c r="B195" s="1" t="s">
        <v>1188</v>
      </c>
      <c r="C195" s="1" t="s">
        <v>1189</v>
      </c>
      <c r="E195" s="1"/>
      <c r="F195" s="1"/>
      <c r="I195" s="45">
        <v>256063</v>
      </c>
      <c r="N195" s="45"/>
    </row>
    <row r="196" spans="1:14" ht="12.75">
      <c r="A196" s="1" t="s">
        <v>1326</v>
      </c>
      <c r="B196" s="1" t="s">
        <v>1188</v>
      </c>
      <c r="C196" s="1" t="s">
        <v>1189</v>
      </c>
      <c r="E196" s="1"/>
      <c r="F196" s="1"/>
      <c r="I196" s="45">
        <v>256063</v>
      </c>
      <c r="N196" s="45"/>
    </row>
    <row r="197" spans="1:14" ht="12.75">
      <c r="A197" s="1" t="s">
        <v>1327</v>
      </c>
      <c r="B197" s="1" t="s">
        <v>1255</v>
      </c>
      <c r="C197" s="1" t="s">
        <v>1256</v>
      </c>
      <c r="E197" s="45"/>
      <c r="F197" s="1"/>
      <c r="I197" s="45">
        <v>256063</v>
      </c>
      <c r="N197" s="45"/>
    </row>
    <row r="198" spans="1:14" ht="12.75">
      <c r="A198" s="1" t="s">
        <v>1328</v>
      </c>
      <c r="B198" s="1" t="s">
        <v>1211</v>
      </c>
      <c r="C198" s="50" t="s">
        <v>1224</v>
      </c>
      <c r="D198" s="45"/>
      <c r="E198" s="1"/>
      <c r="F198" s="45"/>
      <c r="I198" s="45">
        <v>256063</v>
      </c>
      <c r="N198" s="45"/>
    </row>
    <row r="199" spans="1:14" ht="12.75">
      <c r="A199" s="1" t="s">
        <v>1328</v>
      </c>
      <c r="B199" s="1" t="s">
        <v>1199</v>
      </c>
      <c r="C199" s="1" t="s">
        <v>1200</v>
      </c>
      <c r="E199" s="45"/>
      <c r="F199" s="1"/>
      <c r="I199" s="45">
        <v>256063</v>
      </c>
      <c r="N199" s="45"/>
    </row>
    <row r="200" spans="1:14" ht="12.75">
      <c r="A200" s="1" t="s">
        <v>1328</v>
      </c>
      <c r="B200" s="1" t="s">
        <v>1209</v>
      </c>
      <c r="C200" s="50" t="s">
        <v>1210</v>
      </c>
      <c r="D200" s="45"/>
      <c r="E200" s="45"/>
      <c r="F200" s="45"/>
      <c r="N200" s="45"/>
    </row>
    <row r="201" spans="1:14" ht="12.75">
      <c r="A201" s="1" t="s">
        <v>1329</v>
      </c>
      <c r="E201" s="1"/>
      <c r="F201" s="1"/>
      <c r="N201" s="45"/>
    </row>
    <row r="202" spans="1:14" ht="12.75">
      <c r="A202" s="1" t="s">
        <v>1330</v>
      </c>
      <c r="B202" s="1" t="s">
        <v>1209</v>
      </c>
      <c r="C202" s="50" t="s">
        <v>1210</v>
      </c>
      <c r="D202" s="45"/>
      <c r="E202" s="45"/>
      <c r="F202" s="45"/>
      <c r="L202" s="1" t="s">
        <v>1331</v>
      </c>
      <c r="N202" s="45"/>
    </row>
    <row r="203" spans="1:14" ht="12.75">
      <c r="A203" s="1" t="s">
        <v>1332</v>
      </c>
      <c r="B203" s="1" t="s">
        <v>1209</v>
      </c>
      <c r="C203" s="50" t="s">
        <v>1210</v>
      </c>
      <c r="D203" s="45"/>
      <c r="E203" s="45"/>
      <c r="F203" s="45"/>
      <c r="L203" s="1" t="s">
        <v>1331</v>
      </c>
      <c r="N203" s="45"/>
    </row>
    <row r="204" spans="1:6" ht="12.75">
      <c r="A204" s="1" t="s">
        <v>1333</v>
      </c>
      <c r="B204" s="1">
        <v>85</v>
      </c>
      <c r="C204" s="50" t="s">
        <v>1197</v>
      </c>
      <c r="D204" s="45"/>
      <c r="E204" s="45"/>
      <c r="F204" s="45"/>
    </row>
    <row r="205" spans="1:6" ht="12.75">
      <c r="A205" s="1" t="s">
        <v>1333</v>
      </c>
      <c r="B205" s="1" t="s">
        <v>1211</v>
      </c>
      <c r="C205" s="50" t="s">
        <v>1224</v>
      </c>
      <c r="D205" s="45"/>
      <c r="E205" s="45"/>
      <c r="F205" s="45"/>
    </row>
    <row r="206" spans="1:14" ht="12.75">
      <c r="A206" s="1" t="s">
        <v>1334</v>
      </c>
      <c r="B206" s="53" t="s">
        <v>1262</v>
      </c>
      <c r="C206" s="50" t="s">
        <v>1335</v>
      </c>
      <c r="D206" s="45"/>
      <c r="E206" s="45">
        <v>13088</v>
      </c>
      <c r="F206" s="45">
        <v>17366</v>
      </c>
      <c r="N206" s="45"/>
    </row>
    <row r="207" spans="1:14" ht="12.75">
      <c r="A207" s="1" t="s">
        <v>1334</v>
      </c>
      <c r="B207" s="1" t="s">
        <v>1188</v>
      </c>
      <c r="C207" s="1" t="s">
        <v>1189</v>
      </c>
      <c r="D207" s="45"/>
      <c r="E207" s="1"/>
      <c r="F207" s="45"/>
      <c r="N207" s="45"/>
    </row>
    <row r="208" spans="1:14" ht="12.75">
      <c r="A208" s="1" t="s">
        <v>1334</v>
      </c>
      <c r="B208" s="1">
        <v>85</v>
      </c>
      <c r="C208" s="50" t="s">
        <v>1197</v>
      </c>
      <c r="D208" s="45"/>
      <c r="E208" s="45"/>
      <c r="F208" s="45"/>
      <c r="I208" s="45">
        <v>256063</v>
      </c>
      <c r="N208" s="45"/>
    </row>
    <row r="209" spans="1:14" ht="12.75">
      <c r="A209" s="1" t="s">
        <v>1334</v>
      </c>
      <c r="B209" s="1" t="s">
        <v>1273</v>
      </c>
      <c r="C209" s="1" t="s">
        <v>1200</v>
      </c>
      <c r="E209" s="45"/>
      <c r="F209" s="1"/>
      <c r="I209" s="45">
        <v>256063</v>
      </c>
      <c r="N209" s="45"/>
    </row>
    <row r="210" spans="1:14" ht="12.75">
      <c r="A210" s="1" t="s">
        <v>1334</v>
      </c>
      <c r="B210" s="1" t="s">
        <v>1211</v>
      </c>
      <c r="C210" s="50" t="s">
        <v>1224</v>
      </c>
      <c r="D210" s="45"/>
      <c r="E210" s="45"/>
      <c r="F210" s="45"/>
      <c r="I210" s="45">
        <v>256063</v>
      </c>
      <c r="N210" s="45"/>
    </row>
    <row r="211" spans="1:14" ht="12.75">
      <c r="A211" s="1" t="s">
        <v>1334</v>
      </c>
      <c r="B211" s="1" t="s">
        <v>1233</v>
      </c>
      <c r="C211" s="50" t="s">
        <v>1234</v>
      </c>
      <c r="D211" s="45"/>
      <c r="E211" s="45"/>
      <c r="F211" s="45"/>
      <c r="I211" s="45">
        <v>256063</v>
      </c>
      <c r="N211" s="45"/>
    </row>
    <row r="212" spans="1:14" ht="12.75">
      <c r="A212" s="1" t="s">
        <v>1334</v>
      </c>
      <c r="B212" s="1" t="s">
        <v>1242</v>
      </c>
      <c r="C212" s="50" t="s">
        <v>1243</v>
      </c>
      <c r="D212" s="45"/>
      <c r="E212" s="45"/>
      <c r="F212" s="45"/>
      <c r="N212" s="45"/>
    </row>
    <row r="213" spans="1:6" ht="12.75">
      <c r="A213" s="1" t="s">
        <v>1334</v>
      </c>
      <c r="B213" s="1" t="s">
        <v>1209</v>
      </c>
      <c r="C213" s="50" t="s">
        <v>1210</v>
      </c>
      <c r="D213" s="45"/>
      <c r="E213" s="45"/>
      <c r="F213" s="45"/>
    </row>
    <row r="214" spans="1:14" ht="12.75">
      <c r="A214" s="1" t="s">
        <v>1334</v>
      </c>
      <c r="B214" s="1" t="s">
        <v>1336</v>
      </c>
      <c r="C214" s="50" t="s">
        <v>1337</v>
      </c>
      <c r="D214" s="45"/>
      <c r="E214" s="45"/>
      <c r="F214" s="45"/>
      <c r="M214" s="45"/>
      <c r="N214" s="45"/>
    </row>
    <row r="215" spans="1:6" ht="12.75">
      <c r="A215" s="1" t="s">
        <v>1334</v>
      </c>
      <c r="B215" s="1" t="s">
        <v>1249</v>
      </c>
      <c r="C215" s="50" t="s">
        <v>1250</v>
      </c>
      <c r="D215" s="45"/>
      <c r="E215" s="45"/>
      <c r="F215" s="45"/>
    </row>
    <row r="216" spans="1:6" ht="12.75">
      <c r="A216" s="1" t="s">
        <v>1334</v>
      </c>
      <c r="B216" s="1" t="s">
        <v>1194</v>
      </c>
      <c r="C216" s="1" t="s">
        <v>1195</v>
      </c>
      <c r="E216" s="45"/>
      <c r="F216" s="1"/>
    </row>
    <row r="217" spans="1:14" ht="12.75">
      <c r="A217" s="1" t="s">
        <v>1334</v>
      </c>
      <c r="B217" s="1" t="s">
        <v>1238</v>
      </c>
      <c r="C217" s="1" t="s">
        <v>1239</v>
      </c>
      <c r="E217" s="45"/>
      <c r="F217" s="1"/>
      <c r="N217" s="45"/>
    </row>
    <row r="218" spans="1:9" ht="12.75">
      <c r="A218" s="1" t="s">
        <v>1334</v>
      </c>
      <c r="B218" s="1" t="s">
        <v>1236</v>
      </c>
      <c r="C218" s="50" t="s">
        <v>1237</v>
      </c>
      <c r="E218" s="45"/>
      <c r="F218" s="1"/>
      <c r="I218" s="45">
        <v>256063</v>
      </c>
    </row>
    <row r="219" spans="1:6" ht="12.75">
      <c r="A219" s="1" t="s">
        <v>1334</v>
      </c>
      <c r="B219" s="1" t="s">
        <v>1298</v>
      </c>
      <c r="C219" s="50" t="s">
        <v>1299</v>
      </c>
      <c r="D219" s="45"/>
      <c r="E219" s="45"/>
      <c r="F219" s="45"/>
    </row>
    <row r="220" spans="1:9" ht="12.75">
      <c r="A220" s="1" t="s">
        <v>1338</v>
      </c>
      <c r="B220" s="1" t="s">
        <v>1260</v>
      </c>
      <c r="C220" s="50" t="s">
        <v>1261</v>
      </c>
      <c r="D220" s="45"/>
      <c r="E220" s="45">
        <v>13087</v>
      </c>
      <c r="F220" s="45"/>
      <c r="I220" s="45">
        <v>256063</v>
      </c>
    </row>
    <row r="221" spans="1:6" ht="12.75">
      <c r="A221" s="1" t="s">
        <v>1339</v>
      </c>
      <c r="B221" s="1" t="s">
        <v>1260</v>
      </c>
      <c r="C221" s="50" t="s">
        <v>1261</v>
      </c>
      <c r="D221" s="45"/>
      <c r="E221" s="45"/>
      <c r="F221" s="45"/>
    </row>
    <row r="222" spans="1:14" ht="12.75">
      <c r="A222" s="1" t="s">
        <v>1339</v>
      </c>
      <c r="B222" s="1" t="s">
        <v>1211</v>
      </c>
      <c r="C222" s="50" t="s">
        <v>1224</v>
      </c>
      <c r="D222" s="45"/>
      <c r="E222" s="45"/>
      <c r="F222" s="45"/>
      <c r="N222" s="45"/>
    </row>
    <row r="223" spans="1:14" ht="12.75">
      <c r="A223" s="1" t="s">
        <v>1339</v>
      </c>
      <c r="B223" s="1" t="s">
        <v>1194</v>
      </c>
      <c r="C223" s="1" t="s">
        <v>1195</v>
      </c>
      <c r="E223" s="45"/>
      <c r="F223" s="1"/>
      <c r="N223" s="45"/>
    </row>
    <row r="224" spans="1:14" ht="12.75">
      <c r="A224" s="1" t="s">
        <v>1340</v>
      </c>
      <c r="B224" s="1" t="s">
        <v>1260</v>
      </c>
      <c r="C224" s="50" t="s">
        <v>1261</v>
      </c>
      <c r="D224" s="45"/>
      <c r="E224" s="45"/>
      <c r="F224" s="45"/>
      <c r="N224" s="45"/>
    </row>
    <row r="225" spans="1:14" ht="12.75">
      <c r="A225" s="1" t="s">
        <v>1341</v>
      </c>
      <c r="B225" s="1">
        <v>36</v>
      </c>
      <c r="C225" s="50" t="s">
        <v>1223</v>
      </c>
      <c r="D225" s="45"/>
      <c r="E225" s="45"/>
      <c r="F225" s="45"/>
      <c r="L225" s="1" t="s">
        <v>1331</v>
      </c>
      <c r="N225" s="45"/>
    </row>
    <row r="226" spans="1:14" ht="12.75">
      <c r="A226" s="1" t="s">
        <v>1342</v>
      </c>
      <c r="B226" s="1">
        <v>85</v>
      </c>
      <c r="C226" s="50" t="s">
        <v>1197</v>
      </c>
      <c r="D226" s="45"/>
      <c r="E226" s="45"/>
      <c r="F226" s="45"/>
      <c r="I226" s="45">
        <v>256063</v>
      </c>
      <c r="N226" s="45"/>
    </row>
    <row r="227" spans="1:14" ht="12.75">
      <c r="A227" s="1" t="s">
        <v>1342</v>
      </c>
      <c r="B227" s="1" t="s">
        <v>1199</v>
      </c>
      <c r="C227" s="1" t="s">
        <v>1200</v>
      </c>
      <c r="D227" s="45"/>
      <c r="E227" s="45"/>
      <c r="F227" s="45"/>
      <c r="I227" s="45">
        <v>256063</v>
      </c>
      <c r="N227" s="45"/>
    </row>
    <row r="228" spans="1:14" ht="12.75">
      <c r="A228" s="1" t="s">
        <v>1342</v>
      </c>
      <c r="B228" s="1" t="s">
        <v>1211</v>
      </c>
      <c r="C228" s="50" t="s">
        <v>1224</v>
      </c>
      <c r="D228" s="45"/>
      <c r="E228" s="45"/>
      <c r="F228" s="45"/>
      <c r="I228" s="45">
        <v>256063</v>
      </c>
      <c r="N228" s="45"/>
    </row>
    <row r="229" spans="1:14" ht="12.75">
      <c r="A229" s="1" t="s">
        <v>1342</v>
      </c>
      <c r="B229" s="1" t="s">
        <v>1249</v>
      </c>
      <c r="C229" s="50" t="s">
        <v>1343</v>
      </c>
      <c r="D229" s="45"/>
      <c r="E229" s="45"/>
      <c r="F229" s="45"/>
      <c r="N229" s="45"/>
    </row>
    <row r="230" spans="1:6" ht="12.75">
      <c r="A230" s="1" t="s">
        <v>1344</v>
      </c>
      <c r="B230" s="1" t="s">
        <v>1217</v>
      </c>
      <c r="E230" s="1"/>
      <c r="F230" s="1"/>
    </row>
    <row r="231" spans="1:6" ht="12.75">
      <c r="A231" s="1" t="s">
        <v>1345</v>
      </c>
      <c r="E231" s="1"/>
      <c r="F231" s="1"/>
    </row>
    <row r="232" spans="1:14" ht="12.75">
      <c r="A232" s="1" t="s">
        <v>1346</v>
      </c>
      <c r="B232" s="1" t="s">
        <v>1166</v>
      </c>
      <c r="C232" s="45"/>
      <c r="E232" s="45"/>
      <c r="F232" s="1"/>
      <c r="N232" s="45"/>
    </row>
    <row r="233" spans="1:9" ht="12.75">
      <c r="A233" s="1" t="s">
        <v>1347</v>
      </c>
      <c r="B233" s="1" t="s">
        <v>1260</v>
      </c>
      <c r="C233" s="50" t="s">
        <v>1261</v>
      </c>
      <c r="D233" s="45"/>
      <c r="E233" s="45">
        <v>13087</v>
      </c>
      <c r="F233" s="45">
        <v>17366</v>
      </c>
      <c r="I233" s="45">
        <v>256063</v>
      </c>
    </row>
    <row r="234" spans="1:6" ht="12.75">
      <c r="A234" s="1" t="s">
        <v>1347</v>
      </c>
      <c r="B234" s="1" t="s">
        <v>1288</v>
      </c>
      <c r="C234" s="50" t="s">
        <v>1289</v>
      </c>
      <c r="D234" s="45"/>
      <c r="E234" s="45"/>
      <c r="F234" s="45"/>
    </row>
    <row r="235" spans="1:14" ht="12.75">
      <c r="A235" s="1" t="s">
        <v>1348</v>
      </c>
      <c r="B235" s="1">
        <v>85</v>
      </c>
      <c r="C235" s="50" t="s">
        <v>1197</v>
      </c>
      <c r="D235" s="45"/>
      <c r="E235" s="45"/>
      <c r="F235" s="45"/>
      <c r="I235" s="45">
        <v>256063</v>
      </c>
      <c r="N235" s="45"/>
    </row>
    <row r="236" spans="1:9" ht="12.75">
      <c r="A236" s="1" t="s">
        <v>1348</v>
      </c>
      <c r="B236" s="1" t="s">
        <v>1211</v>
      </c>
      <c r="C236" s="50" t="s">
        <v>1224</v>
      </c>
      <c r="D236" s="45"/>
      <c r="E236" s="45"/>
      <c r="F236" s="45"/>
      <c r="I236" s="45">
        <v>256063</v>
      </c>
    </row>
    <row r="237" spans="1:9" ht="12.75">
      <c r="A237" s="1" t="s">
        <v>1349</v>
      </c>
      <c r="B237" s="1" t="s">
        <v>1260</v>
      </c>
      <c r="C237" s="50" t="s">
        <v>1261</v>
      </c>
      <c r="D237" s="45"/>
      <c r="E237" s="45"/>
      <c r="F237" s="45"/>
      <c r="I237" s="45">
        <v>256063</v>
      </c>
    </row>
    <row r="238" spans="1:14" ht="12.75">
      <c r="A238" s="1" t="s">
        <v>1349</v>
      </c>
      <c r="B238" s="1">
        <v>29</v>
      </c>
      <c r="C238" s="50" t="s">
        <v>1284</v>
      </c>
      <c r="D238" s="45"/>
      <c r="E238" s="45"/>
      <c r="F238" s="45"/>
      <c r="I238" s="45">
        <v>256063</v>
      </c>
      <c r="N238" s="45"/>
    </row>
    <row r="239" spans="1:14" ht="12.75">
      <c r="A239" s="1" t="s">
        <v>1350</v>
      </c>
      <c r="B239" s="1">
        <v>22</v>
      </c>
      <c r="C239" s="50" t="s">
        <v>1283</v>
      </c>
      <c r="D239" s="45"/>
      <c r="E239" s="45"/>
      <c r="F239" s="45"/>
      <c r="N239" s="45"/>
    </row>
    <row r="240" spans="1:14" ht="12.75">
      <c r="A240" s="1" t="s">
        <v>1350</v>
      </c>
      <c r="B240" s="1">
        <v>29</v>
      </c>
      <c r="C240" s="50" t="s">
        <v>1284</v>
      </c>
      <c r="D240" s="45"/>
      <c r="E240" s="45"/>
      <c r="F240" s="45"/>
      <c r="I240" s="45">
        <v>256063</v>
      </c>
      <c r="N240" s="45"/>
    </row>
    <row r="241" spans="1:9" ht="12.75">
      <c r="A241" s="1" t="s">
        <v>1350</v>
      </c>
      <c r="B241" s="1" t="s">
        <v>1260</v>
      </c>
      <c r="C241" s="50" t="s">
        <v>1261</v>
      </c>
      <c r="D241" s="45"/>
      <c r="E241" s="1"/>
      <c r="F241" s="45"/>
      <c r="I241" s="45">
        <v>256063</v>
      </c>
    </row>
    <row r="242" spans="1:9" ht="12.75">
      <c r="A242" s="1" t="s">
        <v>1350</v>
      </c>
      <c r="B242" s="1" t="s">
        <v>1262</v>
      </c>
      <c r="C242" s="50" t="s">
        <v>1263</v>
      </c>
      <c r="D242" s="45"/>
      <c r="E242" s="45"/>
      <c r="F242" s="45"/>
      <c r="I242" s="45">
        <v>256063</v>
      </c>
    </row>
    <row r="243" spans="1:9" ht="12.75">
      <c r="A243" s="1" t="s">
        <v>1351</v>
      </c>
      <c r="B243" s="1" t="s">
        <v>1260</v>
      </c>
      <c r="C243" s="50" t="s">
        <v>1261</v>
      </c>
      <c r="D243" s="45"/>
      <c r="E243" s="45"/>
      <c r="F243" s="45"/>
      <c r="I243" s="45">
        <v>256063</v>
      </c>
    </row>
    <row r="244" spans="1:14" ht="12.75">
      <c r="A244" s="1" t="s">
        <v>1351</v>
      </c>
      <c r="B244" s="1">
        <v>29</v>
      </c>
      <c r="C244" s="50" t="s">
        <v>1284</v>
      </c>
      <c r="D244" s="45"/>
      <c r="E244" s="45"/>
      <c r="F244" s="45"/>
      <c r="I244" s="45">
        <v>256063</v>
      </c>
      <c r="N244" s="45"/>
    </row>
    <row r="245" spans="1:6" ht="12.75">
      <c r="A245" s="1" t="s">
        <v>1351</v>
      </c>
      <c r="B245" s="1" t="s">
        <v>1262</v>
      </c>
      <c r="C245" s="50" t="s">
        <v>1263</v>
      </c>
      <c r="E245" s="45"/>
      <c r="F245" s="1"/>
    </row>
    <row r="246" spans="1:9" ht="12.75">
      <c r="A246" s="1" t="s">
        <v>1352</v>
      </c>
      <c r="B246" s="1">
        <v>29</v>
      </c>
      <c r="C246" s="50" t="s">
        <v>1284</v>
      </c>
      <c r="D246" s="45"/>
      <c r="E246" s="45"/>
      <c r="F246" s="45"/>
      <c r="I246" s="45">
        <v>256063</v>
      </c>
    </row>
    <row r="247" spans="1:9" ht="12.75">
      <c r="A247" s="1" t="s">
        <v>1353</v>
      </c>
      <c r="B247" s="1" t="s">
        <v>1260</v>
      </c>
      <c r="C247" s="50" t="s">
        <v>1261</v>
      </c>
      <c r="D247" s="45"/>
      <c r="E247" s="45"/>
      <c r="F247" s="45"/>
      <c r="I247" s="45">
        <v>256063</v>
      </c>
    </row>
    <row r="248" spans="1:14" ht="12.75">
      <c r="A248" s="1" t="s">
        <v>1354</v>
      </c>
      <c r="B248" s="1" t="s">
        <v>1355</v>
      </c>
      <c r="C248" s="50" t="s">
        <v>1261</v>
      </c>
      <c r="D248" s="45"/>
      <c r="E248" s="45"/>
      <c r="F248" s="45"/>
      <c r="I248" s="45">
        <v>256063</v>
      </c>
      <c r="N248" s="45"/>
    </row>
    <row r="249" spans="1:9" ht="12.75">
      <c r="A249" s="1" t="s">
        <v>1354</v>
      </c>
      <c r="B249" s="1" t="s">
        <v>1262</v>
      </c>
      <c r="C249" s="50" t="s">
        <v>1263</v>
      </c>
      <c r="D249" s="45"/>
      <c r="E249" s="45"/>
      <c r="F249" s="45"/>
      <c r="I249" s="45">
        <v>256063</v>
      </c>
    </row>
    <row r="250" spans="1:6" ht="12.75">
      <c r="A250" s="1" t="s">
        <v>1356</v>
      </c>
      <c r="B250" s="1" t="s">
        <v>1260</v>
      </c>
      <c r="C250" s="50" t="s">
        <v>1261</v>
      </c>
      <c r="D250" s="45"/>
      <c r="E250" s="45"/>
      <c r="F250" s="45"/>
    </row>
    <row r="251" spans="1:6" ht="12.75">
      <c r="A251" s="1" t="s">
        <v>1357</v>
      </c>
      <c r="E251" s="1"/>
      <c r="F251" s="1"/>
    </row>
    <row r="252" spans="1:6" ht="12.75">
      <c r="A252" s="1" t="s">
        <v>1358</v>
      </c>
      <c r="B252" s="1" t="s">
        <v>1180</v>
      </c>
      <c r="C252" s="1" t="s">
        <v>1181</v>
      </c>
      <c r="E252" s="1"/>
      <c r="F252" s="1"/>
    </row>
    <row r="253" spans="1:6" ht="12.75">
      <c r="A253" s="1" t="s">
        <v>1358</v>
      </c>
      <c r="B253" s="1" t="s">
        <v>1205</v>
      </c>
      <c r="E253" s="1"/>
      <c r="F253" s="1"/>
    </row>
    <row r="254" spans="1:6" ht="12.75">
      <c r="A254" s="1" t="s">
        <v>1358</v>
      </c>
      <c r="B254" s="1" t="s">
        <v>1191</v>
      </c>
      <c r="C254" s="1" t="s">
        <v>1206</v>
      </c>
      <c r="E254" s="45"/>
      <c r="F254" s="1"/>
    </row>
    <row r="255" spans="1:6" ht="12.75">
      <c r="A255" s="1" t="s">
        <v>1359</v>
      </c>
      <c r="B255" s="53" t="s">
        <v>1231</v>
      </c>
      <c r="C255" s="1" t="s">
        <v>1232</v>
      </c>
      <c r="E255" s="53"/>
      <c r="F255" s="1"/>
    </row>
    <row r="256" spans="1:6" ht="12.75">
      <c r="A256" s="1" t="s">
        <v>1359</v>
      </c>
      <c r="B256" s="1" t="s">
        <v>1211</v>
      </c>
      <c r="C256" s="50" t="s">
        <v>1224</v>
      </c>
      <c r="D256" s="45"/>
      <c r="E256" s="1"/>
      <c r="F256" s="45"/>
    </row>
    <row r="257" spans="1:6" ht="12.75">
      <c r="A257" s="1" t="s">
        <v>1359</v>
      </c>
      <c r="B257" s="1" t="s">
        <v>1188</v>
      </c>
      <c r="C257" s="1" t="s">
        <v>1189</v>
      </c>
      <c r="E257" s="1"/>
      <c r="F257" s="1"/>
    </row>
    <row r="258" spans="1:6" ht="12.75">
      <c r="A258" s="1" t="s">
        <v>1359</v>
      </c>
      <c r="B258" s="1" t="s">
        <v>1236</v>
      </c>
      <c r="C258" s="50" t="s">
        <v>1237</v>
      </c>
      <c r="E258" s="1"/>
      <c r="F258" s="1"/>
    </row>
    <row r="259" spans="1:6" ht="12.75">
      <c r="A259" s="1" t="s">
        <v>1359</v>
      </c>
      <c r="B259" s="1" t="s">
        <v>1217</v>
      </c>
      <c r="E259" s="1"/>
      <c r="F259" s="1"/>
    </row>
    <row r="260" spans="1:9" ht="12.75">
      <c r="A260" s="1" t="s">
        <v>1359</v>
      </c>
      <c r="B260" s="1" t="s">
        <v>1194</v>
      </c>
      <c r="C260" s="1" t="s">
        <v>1195</v>
      </c>
      <c r="E260" s="1"/>
      <c r="F260" s="1"/>
      <c r="I260" s="45">
        <v>256063</v>
      </c>
    </row>
    <row r="261" spans="1:9" ht="12.75">
      <c r="A261" s="1" t="s">
        <v>1359</v>
      </c>
      <c r="B261" s="1" t="s">
        <v>1238</v>
      </c>
      <c r="C261" s="1" t="s">
        <v>1239</v>
      </c>
      <c r="E261" s="45"/>
      <c r="F261" s="1"/>
      <c r="I261" s="45">
        <v>256063</v>
      </c>
    </row>
    <row r="262" spans="1:6" ht="12.75">
      <c r="A262" s="1" t="s">
        <v>1359</v>
      </c>
      <c r="B262" s="1" t="s">
        <v>1199</v>
      </c>
      <c r="C262" s="1" t="s">
        <v>1229</v>
      </c>
      <c r="E262" s="45"/>
      <c r="F262" s="1"/>
    </row>
    <row r="263" spans="1:6" ht="12.75">
      <c r="A263" s="1" t="s">
        <v>1360</v>
      </c>
      <c r="B263" s="1" t="s">
        <v>1205</v>
      </c>
      <c r="E263" s="1"/>
      <c r="F263" s="1"/>
    </row>
    <row r="264" spans="1:6" ht="12.75">
      <c r="A264" s="1" t="s">
        <v>1360</v>
      </c>
      <c r="B264" s="1" t="s">
        <v>1191</v>
      </c>
      <c r="C264" s="1" t="s">
        <v>1206</v>
      </c>
      <c r="E264" s="45"/>
      <c r="F264" s="1"/>
    </row>
    <row r="265" spans="1:6" ht="12.75">
      <c r="A265" s="1" t="s">
        <v>1361</v>
      </c>
      <c r="B265" s="1" t="s">
        <v>1231</v>
      </c>
      <c r="C265" s="1" t="s">
        <v>1232</v>
      </c>
      <c r="E265" s="1"/>
      <c r="F265" s="1"/>
    </row>
    <row r="266" spans="1:6" ht="12.75">
      <c r="A266" s="1" t="s">
        <v>1361</v>
      </c>
      <c r="B266" s="1" t="s">
        <v>1188</v>
      </c>
      <c r="C266" s="1" t="s">
        <v>1189</v>
      </c>
      <c r="E266" s="1"/>
      <c r="F266" s="1"/>
    </row>
    <row r="267" spans="1:6" ht="12.75">
      <c r="A267" s="1" t="s">
        <v>1361</v>
      </c>
      <c r="B267" s="1" t="s">
        <v>1217</v>
      </c>
      <c r="E267" s="1"/>
      <c r="F267" s="1"/>
    </row>
    <row r="268" spans="1:6" ht="12.75">
      <c r="A268" s="1" t="s">
        <v>1361</v>
      </c>
      <c r="B268" s="1" t="s">
        <v>1194</v>
      </c>
      <c r="C268" s="1" t="s">
        <v>1195</v>
      </c>
      <c r="E268" s="1"/>
      <c r="F268" s="1"/>
    </row>
    <row r="269" spans="1:6" ht="12.75">
      <c r="A269" s="1" t="s">
        <v>1361</v>
      </c>
      <c r="B269" s="1" t="s">
        <v>1238</v>
      </c>
      <c r="C269" s="1" t="s">
        <v>1239</v>
      </c>
      <c r="E269" s="45"/>
      <c r="F269" s="1"/>
    </row>
    <row r="270" spans="1:6" ht="12.75">
      <c r="A270" s="1" t="s">
        <v>1361</v>
      </c>
      <c r="B270" s="1" t="s">
        <v>1199</v>
      </c>
      <c r="C270" s="1" t="s">
        <v>1229</v>
      </c>
      <c r="E270" s="45"/>
      <c r="F270" s="1"/>
    </row>
    <row r="271" spans="1:9" ht="12.75">
      <c r="A271" s="1" t="s">
        <v>1362</v>
      </c>
      <c r="B271" s="1" t="s">
        <v>1260</v>
      </c>
      <c r="C271" s="50" t="s">
        <v>1261</v>
      </c>
      <c r="D271" s="45"/>
      <c r="E271" s="45">
        <v>13087</v>
      </c>
      <c r="F271" s="45"/>
      <c r="I271" s="45">
        <v>256063</v>
      </c>
    </row>
    <row r="272" spans="1:9" ht="12.75">
      <c r="A272" s="1" t="s">
        <v>1362</v>
      </c>
      <c r="B272" s="1" t="s">
        <v>1262</v>
      </c>
      <c r="C272" s="50" t="s">
        <v>1263</v>
      </c>
      <c r="D272" s="45"/>
      <c r="E272" s="45">
        <v>13088</v>
      </c>
      <c r="F272" s="45">
        <v>17366</v>
      </c>
      <c r="I272" s="45">
        <v>256063</v>
      </c>
    </row>
    <row r="273" spans="1:6" ht="12.75">
      <c r="A273" s="1" t="s">
        <v>1362</v>
      </c>
      <c r="B273" s="1" t="s">
        <v>1211</v>
      </c>
      <c r="C273" s="50" t="s">
        <v>1224</v>
      </c>
      <c r="D273" s="45"/>
      <c r="E273" s="1"/>
      <c r="F273" s="45"/>
    </row>
    <row r="274" spans="1:6" ht="12.75">
      <c r="A274" s="1" t="s">
        <v>1362</v>
      </c>
      <c r="B274" s="1" t="s">
        <v>1233</v>
      </c>
      <c r="C274" s="50" t="s">
        <v>1234</v>
      </c>
      <c r="D274" s="45"/>
      <c r="E274" s="1"/>
      <c r="F274" s="45"/>
    </row>
    <row r="275" spans="1:6" ht="12.75">
      <c r="A275" s="1" t="s">
        <v>202</v>
      </c>
      <c r="E275" s="1"/>
      <c r="F275" s="1"/>
    </row>
    <row r="276" spans="1:6" ht="12.75">
      <c r="A276" s="1" t="s">
        <v>1363</v>
      </c>
      <c r="E276" s="1"/>
      <c r="F276" s="1"/>
    </row>
    <row r="277" spans="1:6" ht="12.75">
      <c r="A277" s="1" t="s">
        <v>242</v>
      </c>
      <c r="E277" s="1"/>
      <c r="F277" s="1"/>
    </row>
    <row r="278" spans="1:6" ht="12.75">
      <c r="A278" s="1" t="s">
        <v>283</v>
      </c>
      <c r="E278" s="1"/>
      <c r="F278" s="1"/>
    </row>
    <row r="279" spans="1:6" ht="12.75">
      <c r="A279" s="1" t="s">
        <v>284</v>
      </c>
      <c r="E279" s="1"/>
      <c r="F279" s="1"/>
    </row>
    <row r="280" spans="1:6" ht="12.75">
      <c r="A280" s="1" t="s">
        <v>285</v>
      </c>
      <c r="E280" s="1"/>
      <c r="F280" s="1"/>
    </row>
    <row r="281" spans="1:6" ht="12.75">
      <c r="A281" s="1" t="s">
        <v>1364</v>
      </c>
      <c r="E281" s="1"/>
      <c r="F281" s="1"/>
    </row>
    <row r="282" spans="1:6" ht="12.75">
      <c r="A282" s="1" t="s">
        <v>1365</v>
      </c>
      <c r="E282" s="1"/>
      <c r="F282" s="1"/>
    </row>
    <row r="283" spans="1:6" ht="12.75">
      <c r="A283" s="1" t="s">
        <v>307</v>
      </c>
      <c r="E283" s="1"/>
      <c r="F283" s="1"/>
    </row>
    <row r="284" spans="1:6" ht="12.75">
      <c r="A284" s="1" t="s">
        <v>1366</v>
      </c>
      <c r="B284" s="1">
        <v>22</v>
      </c>
      <c r="C284" s="1" t="s">
        <v>1283</v>
      </c>
      <c r="E284" s="1"/>
      <c r="F284" s="45"/>
    </row>
    <row r="285" spans="1:6" ht="12.75">
      <c r="A285" s="1" t="s">
        <v>1367</v>
      </c>
      <c r="E285" s="1"/>
      <c r="F285" s="1"/>
    </row>
    <row r="286" spans="1:9" ht="12.75">
      <c r="A286" s="1" t="s">
        <v>1368</v>
      </c>
      <c r="B286" s="1" t="s">
        <v>1199</v>
      </c>
      <c r="C286" s="1" t="s">
        <v>1200</v>
      </c>
      <c r="E286" s="45"/>
      <c r="F286" s="1"/>
      <c r="I286" s="45">
        <v>256063</v>
      </c>
    </row>
    <row r="287" spans="1:6" ht="12.75">
      <c r="A287" s="1" t="s">
        <v>1369</v>
      </c>
      <c r="E287" s="1"/>
      <c r="F287" s="1"/>
    </row>
    <row r="288" spans="1:6" ht="12.75">
      <c r="A288" s="1" t="s">
        <v>1370</v>
      </c>
      <c r="E288" s="1"/>
      <c r="F288" s="1"/>
    </row>
    <row r="289" spans="1:6" ht="12.75">
      <c r="A289" s="1" t="s">
        <v>1371</v>
      </c>
      <c r="E289" s="1"/>
      <c r="F289" s="1"/>
    </row>
    <row r="290" spans="1:11" ht="12.75">
      <c r="A290" s="1" t="s">
        <v>1372</v>
      </c>
      <c r="C290" s="1" t="s">
        <v>1202</v>
      </c>
      <c r="E290" s="45"/>
      <c r="F290" s="1"/>
      <c r="K290" s="45">
        <v>645710</v>
      </c>
    </row>
    <row r="291" spans="1:6" ht="12.75">
      <c r="A291" s="1" t="s">
        <v>1373</v>
      </c>
      <c r="B291" s="1" t="s">
        <v>1374</v>
      </c>
      <c r="C291" s="1" t="s">
        <v>1375</v>
      </c>
      <c r="D291" s="45"/>
      <c r="E291" s="45"/>
      <c r="F291" s="45"/>
    </row>
    <row r="292" spans="1:11" ht="12.75">
      <c r="A292" s="1" t="s">
        <v>1376</v>
      </c>
      <c r="B292" s="1" t="s">
        <v>1377</v>
      </c>
      <c r="C292" s="50" t="s">
        <v>1343</v>
      </c>
      <c r="D292" s="45"/>
      <c r="E292" s="45"/>
      <c r="F292" s="45"/>
      <c r="K292" s="45">
        <v>645710</v>
      </c>
    </row>
    <row r="293" spans="1:11" ht="12.75">
      <c r="A293" s="1" t="s">
        <v>1378</v>
      </c>
      <c r="B293" s="1" t="s">
        <v>1311</v>
      </c>
      <c r="C293" s="50" t="s">
        <v>1312</v>
      </c>
      <c r="E293" s="1"/>
      <c r="F293" s="1"/>
      <c r="K293" s="45">
        <v>645710</v>
      </c>
    </row>
    <row r="294" spans="1:11" ht="12.75">
      <c r="A294" s="1" t="s">
        <v>1378</v>
      </c>
      <c r="C294" s="1" t="s">
        <v>1313</v>
      </c>
      <c r="E294" s="45"/>
      <c r="F294" s="1"/>
      <c r="K294" s="45">
        <v>645710</v>
      </c>
    </row>
    <row r="295" spans="1:6" ht="12.75">
      <c r="A295" s="1" t="s">
        <v>1379</v>
      </c>
      <c r="B295" s="1" t="s">
        <v>1209</v>
      </c>
      <c r="C295" s="50" t="s">
        <v>1210</v>
      </c>
      <c r="D295" s="45"/>
      <c r="E295" s="45"/>
      <c r="F295" s="45"/>
    </row>
    <row r="296" spans="1:6" ht="12.75">
      <c r="A296" s="1" t="s">
        <v>1379</v>
      </c>
      <c r="B296" s="1">
        <v>95</v>
      </c>
      <c r="C296" s="50" t="s">
        <v>1321</v>
      </c>
      <c r="E296" s="45">
        <v>18866</v>
      </c>
      <c r="F296" s="1"/>
    </row>
    <row r="297" spans="1:9" ht="12.75">
      <c r="A297" s="1" t="s">
        <v>1379</v>
      </c>
      <c r="B297" s="1" t="s">
        <v>1374</v>
      </c>
      <c r="C297" s="1" t="s">
        <v>1375</v>
      </c>
      <c r="E297" s="45"/>
      <c r="F297" s="1"/>
      <c r="I297" s="45">
        <v>256063</v>
      </c>
    </row>
    <row r="298" spans="1:5" ht="12.75">
      <c r="A298" s="1" t="s">
        <v>1379</v>
      </c>
      <c r="B298" s="1" t="s">
        <v>1323</v>
      </c>
      <c r="C298" s="1" t="s">
        <v>1202</v>
      </c>
      <c r="E298" s="50" t="s">
        <v>1324</v>
      </c>
    </row>
    <row r="299" spans="1:6" ht="12.75">
      <c r="A299" s="1" t="s">
        <v>1380</v>
      </c>
      <c r="B299" s="1" t="s">
        <v>1215</v>
      </c>
      <c r="C299" s="1" t="s">
        <v>1198</v>
      </c>
      <c r="E299" s="45"/>
      <c r="F299" s="1"/>
    </row>
    <row r="300" spans="1:9" ht="12.75">
      <c r="A300" s="1" t="s">
        <v>1381</v>
      </c>
      <c r="B300" s="1" t="s">
        <v>1209</v>
      </c>
      <c r="C300" s="50" t="s">
        <v>1210</v>
      </c>
      <c r="D300" s="45"/>
      <c r="E300" s="45"/>
      <c r="F300" s="45"/>
      <c r="I300" s="45">
        <v>256063</v>
      </c>
    </row>
    <row r="301" spans="1:9" ht="12.75">
      <c r="A301" s="1" t="s">
        <v>1381</v>
      </c>
      <c r="B301" s="1">
        <v>55</v>
      </c>
      <c r="C301" s="45" t="s">
        <v>1248</v>
      </c>
      <c r="D301" s="45"/>
      <c r="E301" s="45"/>
      <c r="F301" s="45"/>
      <c r="I301" s="45">
        <v>256063</v>
      </c>
    </row>
    <row r="302" spans="1:9" ht="12.75">
      <c r="A302" s="1" t="s">
        <v>1381</v>
      </c>
      <c r="B302" s="1" t="s">
        <v>1336</v>
      </c>
      <c r="C302" s="50" t="s">
        <v>1337</v>
      </c>
      <c r="D302" s="45"/>
      <c r="E302" s="45"/>
      <c r="F302" s="45"/>
      <c r="I302" s="45">
        <v>256063</v>
      </c>
    </row>
    <row r="303" spans="1:9" ht="12.75">
      <c r="A303" s="1" t="s">
        <v>1381</v>
      </c>
      <c r="B303" s="1" t="s">
        <v>1242</v>
      </c>
      <c r="C303" s="50" t="s">
        <v>1243</v>
      </c>
      <c r="D303" s="45"/>
      <c r="E303" s="45"/>
      <c r="F303" s="45"/>
      <c r="I303" s="45">
        <v>256063</v>
      </c>
    </row>
    <row r="304" spans="1:9" ht="12.75">
      <c r="A304" s="1" t="s">
        <v>1381</v>
      </c>
      <c r="B304" s="1" t="s">
        <v>1249</v>
      </c>
      <c r="C304" s="50" t="s">
        <v>1250</v>
      </c>
      <c r="D304" s="45"/>
      <c r="E304" s="45"/>
      <c r="F304" s="45"/>
      <c r="I304" s="45">
        <v>256063</v>
      </c>
    </row>
    <row r="305" spans="1:9" ht="12.75">
      <c r="A305" s="1" t="s">
        <v>1381</v>
      </c>
      <c r="B305" s="1" t="s">
        <v>1211</v>
      </c>
      <c r="C305" s="50" t="s">
        <v>1224</v>
      </c>
      <c r="D305" s="45"/>
      <c r="E305" s="45">
        <v>14535</v>
      </c>
      <c r="F305" s="45"/>
      <c r="I305" s="45">
        <v>256063</v>
      </c>
    </row>
    <row r="306" spans="1:11" ht="12.75">
      <c r="A306" s="1" t="s">
        <v>1382</v>
      </c>
      <c r="B306" s="1">
        <v>36</v>
      </c>
      <c r="C306" s="50" t="s">
        <v>1223</v>
      </c>
      <c r="E306" s="45"/>
      <c r="F306" s="1"/>
      <c r="K306" s="45">
        <v>645710</v>
      </c>
    </row>
    <row r="307" spans="1:11" ht="12.75">
      <c r="A307" s="1" t="s">
        <v>1382</v>
      </c>
      <c r="B307" s="1" t="s">
        <v>1209</v>
      </c>
      <c r="C307" s="50" t="s">
        <v>1210</v>
      </c>
      <c r="D307" s="45"/>
      <c r="E307" s="45"/>
      <c r="F307" s="45"/>
      <c r="I307" s="45">
        <v>256063</v>
      </c>
      <c r="K307" s="45">
        <v>645710</v>
      </c>
    </row>
    <row r="308" spans="1:9" ht="12.75">
      <c r="A308" s="1" t="s">
        <v>1382</v>
      </c>
      <c r="B308" s="1" t="s">
        <v>1377</v>
      </c>
      <c r="C308" s="50" t="s">
        <v>1383</v>
      </c>
      <c r="D308" s="45"/>
      <c r="E308" s="45"/>
      <c r="F308" s="45"/>
      <c r="I308" s="45">
        <v>256063</v>
      </c>
    </row>
    <row r="309" spans="1:11" ht="12.75">
      <c r="A309" s="1" t="s">
        <v>1382</v>
      </c>
      <c r="B309" s="1" t="s">
        <v>1384</v>
      </c>
      <c r="C309" s="45" t="s">
        <v>1375</v>
      </c>
      <c r="E309" s="45"/>
      <c r="F309" s="1"/>
      <c r="K309" s="45">
        <v>645710</v>
      </c>
    </row>
    <row r="310" spans="1:6" ht="12.75">
      <c r="A310" s="1" t="s">
        <v>1385</v>
      </c>
      <c r="B310" s="1">
        <v>95</v>
      </c>
      <c r="C310" s="50" t="s">
        <v>1321</v>
      </c>
      <c r="E310" s="45">
        <v>18866</v>
      </c>
      <c r="F310" s="1"/>
    </row>
    <row r="311" spans="1:5" ht="12.75">
      <c r="A311" s="1" t="s">
        <v>1385</v>
      </c>
      <c r="B311" s="1" t="s">
        <v>1323</v>
      </c>
      <c r="C311" s="1" t="s">
        <v>1202</v>
      </c>
      <c r="E311" s="50" t="s">
        <v>1324</v>
      </c>
    </row>
    <row r="312" spans="1:9" ht="12.75">
      <c r="A312" s="1" t="s">
        <v>1386</v>
      </c>
      <c r="B312" s="1">
        <v>36</v>
      </c>
      <c r="C312" s="50" t="s">
        <v>1223</v>
      </c>
      <c r="D312" s="45"/>
      <c r="E312" s="45"/>
      <c r="F312" s="45"/>
      <c r="I312" s="45">
        <v>256063</v>
      </c>
    </row>
    <row r="313" spans="1:6" ht="12.75">
      <c r="A313" s="1" t="s">
        <v>1386</v>
      </c>
      <c r="B313" s="1" t="s">
        <v>1209</v>
      </c>
      <c r="C313" s="50" t="s">
        <v>1210</v>
      </c>
      <c r="D313" s="45"/>
      <c r="E313" s="45"/>
      <c r="F313" s="45"/>
    </row>
    <row r="314" spans="1:9" ht="12.75">
      <c r="A314" s="1" t="s">
        <v>1386</v>
      </c>
      <c r="B314" s="1" t="s">
        <v>1384</v>
      </c>
      <c r="C314" s="45" t="s">
        <v>1375</v>
      </c>
      <c r="E314" s="45"/>
      <c r="F314" s="1"/>
      <c r="I314" s="45">
        <v>256063</v>
      </c>
    </row>
    <row r="315" spans="1:9" ht="12.75">
      <c r="A315" s="1" t="s">
        <v>1386</v>
      </c>
      <c r="B315" s="1" t="s">
        <v>1387</v>
      </c>
      <c r="C315" s="45" t="s">
        <v>1388</v>
      </c>
      <c r="D315" s="45"/>
      <c r="E315" s="45"/>
      <c r="F315" s="45"/>
      <c r="I315" s="45">
        <v>256063</v>
      </c>
    </row>
    <row r="316" spans="1:8" ht="12.75">
      <c r="A316" s="1" t="s">
        <v>1389</v>
      </c>
      <c r="B316" s="1" t="s">
        <v>1215</v>
      </c>
      <c r="C316" s="1" t="s">
        <v>1202</v>
      </c>
      <c r="E316" s="45"/>
      <c r="F316" s="1"/>
      <c r="H316" s="45">
        <v>256071</v>
      </c>
    </row>
    <row r="317" spans="1:8" ht="12.75">
      <c r="A317" s="1" t="s">
        <v>1390</v>
      </c>
      <c r="B317" s="1">
        <v>71</v>
      </c>
      <c r="C317" s="1" t="s">
        <v>1244</v>
      </c>
      <c r="E317" s="45"/>
      <c r="F317" s="1"/>
      <c r="H317" s="45">
        <v>256071</v>
      </c>
    </row>
    <row r="318" spans="1:9" ht="12.75">
      <c r="A318" s="1" t="s">
        <v>1391</v>
      </c>
      <c r="B318" s="1" t="s">
        <v>1211</v>
      </c>
      <c r="C318" s="50" t="s">
        <v>1224</v>
      </c>
      <c r="D318" s="45"/>
      <c r="E318" s="45">
        <v>14535</v>
      </c>
      <c r="F318" s="45"/>
      <c r="I318" s="45">
        <v>256063</v>
      </c>
    </row>
    <row r="319" spans="1:6" ht="12.75">
      <c r="A319" s="1" t="s">
        <v>1391</v>
      </c>
      <c r="B319" s="1">
        <v>36</v>
      </c>
      <c r="C319" s="50" t="s">
        <v>1223</v>
      </c>
      <c r="D319" s="45"/>
      <c r="E319" s="45"/>
      <c r="F319" s="45"/>
    </row>
    <row r="320" spans="1:9" ht="12.75">
      <c r="A320" s="1" t="s">
        <v>1391</v>
      </c>
      <c r="B320" s="1" t="s">
        <v>1209</v>
      </c>
      <c r="C320" s="50" t="s">
        <v>1210</v>
      </c>
      <c r="D320" s="45"/>
      <c r="E320" s="45"/>
      <c r="F320" s="45"/>
      <c r="I320" s="45">
        <v>256063</v>
      </c>
    </row>
    <row r="321" spans="1:9" ht="12.75">
      <c r="A321" s="1" t="s">
        <v>1392</v>
      </c>
      <c r="B321" s="1" t="s">
        <v>1209</v>
      </c>
      <c r="C321" s="50" t="s">
        <v>1210</v>
      </c>
      <c r="E321" s="45"/>
      <c r="F321" s="1"/>
      <c r="G321" s="50" t="s">
        <v>1393</v>
      </c>
      <c r="I321" s="1" t="s">
        <v>262</v>
      </c>
    </row>
    <row r="322" spans="1:7" ht="12.75">
      <c r="A322" s="1" t="s">
        <v>1392</v>
      </c>
      <c r="B322" s="1" t="s">
        <v>1374</v>
      </c>
      <c r="C322" s="1" t="s">
        <v>1375</v>
      </c>
      <c r="E322" s="45"/>
      <c r="F322" s="1"/>
      <c r="G322" s="50" t="s">
        <v>1393</v>
      </c>
    </row>
    <row r="323" spans="1:6" ht="12.75">
      <c r="A323" s="1" t="s">
        <v>1392</v>
      </c>
      <c r="B323" s="1" t="s">
        <v>1394</v>
      </c>
      <c r="C323" s="1" t="s">
        <v>1395</v>
      </c>
      <c r="E323" s="45"/>
      <c r="F323" s="1"/>
    </row>
    <row r="324" spans="1:12" ht="12.75">
      <c r="A324" s="1" t="s">
        <v>1396</v>
      </c>
      <c r="B324" s="1">
        <v>36</v>
      </c>
      <c r="C324" s="50" t="s">
        <v>1223</v>
      </c>
      <c r="D324" s="45"/>
      <c r="E324" s="45"/>
      <c r="F324" s="45"/>
      <c r="L324" s="1" t="s">
        <v>1331</v>
      </c>
    </row>
    <row r="325" spans="1:12" ht="12.75">
      <c r="A325" s="1" t="s">
        <v>1396</v>
      </c>
      <c r="B325" s="1" t="s">
        <v>1209</v>
      </c>
      <c r="C325" s="50" t="s">
        <v>1210</v>
      </c>
      <c r="D325" s="45"/>
      <c r="E325" s="45"/>
      <c r="F325" s="45"/>
      <c r="L325" s="1" t="s">
        <v>1331</v>
      </c>
    </row>
    <row r="326" spans="1:6" ht="12.75">
      <c r="A326" s="1" t="s">
        <v>1397</v>
      </c>
      <c r="B326" s="1">
        <v>36</v>
      </c>
      <c r="C326" s="50" t="s">
        <v>1223</v>
      </c>
      <c r="D326" s="45"/>
      <c r="E326" s="45"/>
      <c r="F326" s="45"/>
    </row>
    <row r="327" spans="1:6" ht="12.75">
      <c r="A327" s="1" t="s">
        <v>1397</v>
      </c>
      <c r="B327" s="1" t="s">
        <v>1374</v>
      </c>
      <c r="C327" s="1" t="s">
        <v>1375</v>
      </c>
      <c r="D327" s="45"/>
      <c r="E327" s="45"/>
      <c r="F327" s="45"/>
    </row>
    <row r="328" spans="1:6" ht="12.75">
      <c r="A328" s="1" t="s">
        <v>1397</v>
      </c>
      <c r="B328" s="1" t="s">
        <v>1387</v>
      </c>
      <c r="C328" s="45" t="s">
        <v>1388</v>
      </c>
      <c r="D328" s="45"/>
      <c r="E328" s="45"/>
      <c r="F328" s="45"/>
    </row>
    <row r="329" spans="1:6" ht="12.75">
      <c r="A329" s="1" t="s">
        <v>1398</v>
      </c>
      <c r="B329" s="1" t="s">
        <v>1278</v>
      </c>
      <c r="C329" s="1" t="s">
        <v>1279</v>
      </c>
      <c r="D329" s="45"/>
      <c r="E329" s="45"/>
      <c r="F329" s="45"/>
    </row>
    <row r="330" spans="1:6" ht="12.75">
      <c r="A330" s="1" t="s">
        <v>1398</v>
      </c>
      <c r="B330" s="1" t="s">
        <v>1399</v>
      </c>
      <c r="C330" s="1" t="s">
        <v>1400</v>
      </c>
      <c r="D330" s="45"/>
      <c r="E330" s="45"/>
      <c r="F330" s="45"/>
    </row>
    <row r="331" spans="1:6" ht="12.75">
      <c r="A331" s="1" t="s">
        <v>1398</v>
      </c>
      <c r="B331" s="1">
        <v>31</v>
      </c>
      <c r="C331" s="50" t="s">
        <v>1401</v>
      </c>
      <c r="D331" s="45"/>
      <c r="E331" s="45"/>
      <c r="F331" s="45"/>
    </row>
    <row r="332" spans="1:6" ht="12.75">
      <c r="A332" s="1" t="s">
        <v>1398</v>
      </c>
      <c r="B332" s="1">
        <v>36</v>
      </c>
      <c r="C332" s="50" t="s">
        <v>1223</v>
      </c>
      <c r="D332" s="45"/>
      <c r="E332" s="45"/>
      <c r="F332" s="45"/>
    </row>
    <row r="333" spans="1:6" ht="12.75">
      <c r="A333" s="1" t="s">
        <v>1398</v>
      </c>
      <c r="B333" s="1">
        <v>38</v>
      </c>
      <c r="C333" s="50" t="s">
        <v>1402</v>
      </c>
      <c r="D333" s="45"/>
      <c r="E333" s="45"/>
      <c r="F333" s="45"/>
    </row>
    <row r="334" spans="1:6" ht="12.75">
      <c r="A334" s="1" t="s">
        <v>1398</v>
      </c>
      <c r="B334" s="1" t="s">
        <v>1374</v>
      </c>
      <c r="C334" s="1" t="s">
        <v>1403</v>
      </c>
      <c r="D334" s="45"/>
      <c r="E334" s="45"/>
      <c r="F334" s="45"/>
    </row>
    <row r="335" spans="1:6" ht="12.75">
      <c r="A335" s="1" t="s">
        <v>1398</v>
      </c>
      <c r="B335" s="1" t="s">
        <v>1384</v>
      </c>
      <c r="C335" s="45" t="s">
        <v>1404</v>
      </c>
      <c r="D335" s="45"/>
      <c r="E335" s="45"/>
      <c r="F335" s="45"/>
    </row>
    <row r="336" spans="1:6" ht="12.75">
      <c r="A336" s="1" t="s">
        <v>1398</v>
      </c>
      <c r="B336" s="1" t="s">
        <v>1405</v>
      </c>
      <c r="C336" s="45" t="s">
        <v>1406</v>
      </c>
      <c r="D336" s="45"/>
      <c r="E336" s="45"/>
      <c r="F336" s="45"/>
    </row>
    <row r="337" spans="1:6" ht="12.75">
      <c r="A337" s="1" t="s">
        <v>1407</v>
      </c>
      <c r="B337" s="1">
        <v>31</v>
      </c>
      <c r="C337" s="50" t="s">
        <v>1401</v>
      </c>
      <c r="D337" s="45"/>
      <c r="E337" s="45"/>
      <c r="F337" s="45"/>
    </row>
    <row r="338" spans="1:6" ht="12.75">
      <c r="A338" s="1" t="s">
        <v>1407</v>
      </c>
      <c r="B338" s="1">
        <v>36</v>
      </c>
      <c r="C338" s="50" t="s">
        <v>1223</v>
      </c>
      <c r="D338" s="45"/>
      <c r="E338" s="45"/>
      <c r="F338" s="45"/>
    </row>
    <row r="339" spans="1:6" ht="12.75">
      <c r="A339" s="1" t="s">
        <v>1407</v>
      </c>
      <c r="B339" s="1">
        <v>38</v>
      </c>
      <c r="C339" s="50" t="s">
        <v>1402</v>
      </c>
      <c r="D339" s="45"/>
      <c r="E339" s="45"/>
      <c r="F339" s="45"/>
    </row>
    <row r="340" spans="1:6" ht="12.75">
      <c r="A340" s="1" t="s">
        <v>1407</v>
      </c>
      <c r="B340" s="1" t="s">
        <v>1374</v>
      </c>
      <c r="C340" s="1" t="s">
        <v>1403</v>
      </c>
      <c r="D340" s="45"/>
      <c r="E340" s="45"/>
      <c r="F340" s="45"/>
    </row>
    <row r="341" spans="1:6" ht="12.75">
      <c r="A341" s="1" t="s">
        <v>1407</v>
      </c>
      <c r="B341" s="1" t="s">
        <v>1384</v>
      </c>
      <c r="C341" s="45" t="s">
        <v>1404</v>
      </c>
      <c r="D341" s="45"/>
      <c r="E341" s="45"/>
      <c r="F341" s="45"/>
    </row>
    <row r="342" spans="1:6" ht="12.75">
      <c r="A342" s="1" t="s">
        <v>1407</v>
      </c>
      <c r="B342" s="1" t="s">
        <v>1405</v>
      </c>
      <c r="C342" s="45" t="s">
        <v>1406</v>
      </c>
      <c r="D342" s="45"/>
      <c r="E342" s="45"/>
      <c r="F342" s="45"/>
    </row>
    <row r="343" spans="1:6" ht="12.75">
      <c r="A343" s="1" t="s">
        <v>1407</v>
      </c>
      <c r="B343" s="1" t="s">
        <v>1394</v>
      </c>
      <c r="C343" s="1" t="s">
        <v>1395</v>
      </c>
      <c r="E343" s="45"/>
      <c r="F343" s="1"/>
    </row>
    <row r="344" spans="1:6" ht="12.75">
      <c r="A344" s="1" t="s">
        <v>1407</v>
      </c>
      <c r="B344" s="1" t="s">
        <v>1387</v>
      </c>
      <c r="C344" s="45" t="s">
        <v>1388</v>
      </c>
      <c r="D344" s="45"/>
      <c r="E344" s="45"/>
      <c r="F344" s="45"/>
    </row>
    <row r="345" spans="1:6" ht="12.75">
      <c r="A345" s="1" t="s">
        <v>1408</v>
      </c>
      <c r="B345" s="1" t="s">
        <v>1278</v>
      </c>
      <c r="C345" s="1" t="s">
        <v>1279</v>
      </c>
      <c r="D345" s="45"/>
      <c r="E345" s="45"/>
      <c r="F345" s="45"/>
    </row>
    <row r="346" spans="1:6" ht="12.75">
      <c r="A346" s="1" t="s">
        <v>1408</v>
      </c>
      <c r="B346" s="1" t="s">
        <v>1399</v>
      </c>
      <c r="C346" s="1" t="s">
        <v>1400</v>
      </c>
      <c r="D346" s="45"/>
      <c r="E346" s="45"/>
      <c r="F346" s="45"/>
    </row>
    <row r="347" spans="1:6" ht="12.75">
      <c r="A347" s="1" t="s">
        <v>1408</v>
      </c>
      <c r="B347" s="1" t="s">
        <v>1298</v>
      </c>
      <c r="C347" s="50" t="s">
        <v>1299</v>
      </c>
      <c r="D347" s="45"/>
      <c r="E347" s="45"/>
      <c r="F347" s="45"/>
    </row>
    <row r="348" spans="1:6" ht="12.75">
      <c r="A348" s="1" t="s">
        <v>1409</v>
      </c>
      <c r="B348" s="1" t="s">
        <v>1374</v>
      </c>
      <c r="C348" s="1" t="s">
        <v>1375</v>
      </c>
      <c r="D348" s="45"/>
      <c r="E348" s="45"/>
      <c r="F348" s="45"/>
    </row>
    <row r="349" spans="1:12" ht="12.75">
      <c r="A349" s="1" t="s">
        <v>1410</v>
      </c>
      <c r="B349" s="1" t="s">
        <v>1278</v>
      </c>
      <c r="C349" s="1" t="s">
        <v>1279</v>
      </c>
      <c r="D349" s="45"/>
      <c r="E349" s="45"/>
      <c r="F349" s="45"/>
      <c r="L349" s="1" t="s">
        <v>1331</v>
      </c>
    </row>
    <row r="350" spans="1:12" ht="12.75">
      <c r="A350" s="1" t="s">
        <v>1410</v>
      </c>
      <c r="B350" s="1">
        <v>36</v>
      </c>
      <c r="C350" s="50" t="s">
        <v>1223</v>
      </c>
      <c r="D350" s="45"/>
      <c r="E350" s="45"/>
      <c r="F350" s="45"/>
      <c r="L350" s="1" t="s">
        <v>1331</v>
      </c>
    </row>
    <row r="351" spans="1:9" ht="12.75">
      <c r="A351" s="1" t="s">
        <v>1410</v>
      </c>
      <c r="B351" s="1">
        <v>85</v>
      </c>
      <c r="C351" s="45" t="s">
        <v>1197</v>
      </c>
      <c r="D351" s="45"/>
      <c r="E351" s="45"/>
      <c r="F351" s="45"/>
      <c r="I351" s="45">
        <v>256063</v>
      </c>
    </row>
    <row r="352" spans="1:9" ht="12.75">
      <c r="A352" s="1" t="s">
        <v>1410</v>
      </c>
      <c r="B352" s="1" t="s">
        <v>1211</v>
      </c>
      <c r="C352" s="50" t="s">
        <v>1224</v>
      </c>
      <c r="D352" s="45"/>
      <c r="E352" s="45"/>
      <c r="F352" s="45"/>
      <c r="I352" s="45">
        <v>256063</v>
      </c>
    </row>
    <row r="353" spans="1:6" ht="12.75">
      <c r="A353" s="1" t="s">
        <v>1410</v>
      </c>
      <c r="B353" s="1" t="s">
        <v>1209</v>
      </c>
      <c r="C353" s="50" t="s">
        <v>1210</v>
      </c>
      <c r="D353" s="45"/>
      <c r="E353" s="45"/>
      <c r="F353" s="45"/>
    </row>
    <row r="354" spans="1:6" ht="12.75">
      <c r="A354" s="1" t="s">
        <v>1410</v>
      </c>
      <c r="B354" s="1" t="s">
        <v>1374</v>
      </c>
      <c r="C354" s="1" t="s">
        <v>1375</v>
      </c>
      <c r="D354" s="45"/>
      <c r="E354" s="45"/>
      <c r="F354" s="45"/>
    </row>
    <row r="355" spans="1:6" ht="12.75">
      <c r="A355" s="1" t="s">
        <v>1411</v>
      </c>
      <c r="E355" s="1"/>
      <c r="F355" s="1"/>
    </row>
    <row r="356" spans="1:6" ht="12.75">
      <c r="A356" s="1" t="s">
        <v>1411</v>
      </c>
      <c r="B356" s="1" t="s">
        <v>1176</v>
      </c>
      <c r="C356" s="1" t="s">
        <v>1177</v>
      </c>
      <c r="D356" s="45"/>
      <c r="E356" s="1"/>
      <c r="F356" s="45"/>
    </row>
    <row r="357" spans="1:6" ht="12.75">
      <c r="A357" s="1" t="s">
        <v>1412</v>
      </c>
      <c r="E357" s="1"/>
      <c r="F357" s="1"/>
    </row>
    <row r="358" spans="1:6" ht="12.75">
      <c r="A358" s="1" t="s">
        <v>1412</v>
      </c>
      <c r="B358" s="1" t="s">
        <v>1176</v>
      </c>
      <c r="C358" s="1" t="s">
        <v>1177</v>
      </c>
      <c r="D358" s="45"/>
      <c r="E358" s="1"/>
      <c r="F358" s="45"/>
    </row>
    <row r="359" spans="1:6" ht="12.75">
      <c r="A359" s="1" t="s">
        <v>1413</v>
      </c>
      <c r="B359" s="1" t="s">
        <v>1288</v>
      </c>
      <c r="C359" s="50" t="s">
        <v>1289</v>
      </c>
      <c r="D359" s="45"/>
      <c r="E359" s="45"/>
      <c r="F359" s="45"/>
    </row>
    <row r="360" spans="1:6" ht="12.75">
      <c r="A360" s="1" t="s">
        <v>1413</v>
      </c>
      <c r="E360" s="1"/>
      <c r="F360" s="1"/>
    </row>
    <row r="361" spans="1:6" ht="12.75">
      <c r="A361" s="1" t="s">
        <v>1414</v>
      </c>
      <c r="E361" s="1"/>
      <c r="F361" s="1"/>
    </row>
    <row r="362" spans="1:6" ht="12.75">
      <c r="A362" s="1" t="s">
        <v>1415</v>
      </c>
      <c r="B362" s="1" t="s">
        <v>1278</v>
      </c>
      <c r="C362" s="1" t="s">
        <v>1279</v>
      </c>
      <c r="D362" s="45"/>
      <c r="E362" s="45"/>
      <c r="F362" s="45"/>
    </row>
    <row r="363" spans="1:6" ht="12.75">
      <c r="A363" s="1" t="s">
        <v>1416</v>
      </c>
      <c r="B363" s="1" t="s">
        <v>1278</v>
      </c>
      <c r="C363" s="1" t="s">
        <v>1279</v>
      </c>
      <c r="D363" s="45"/>
      <c r="E363" s="45"/>
      <c r="F363" s="45"/>
    </row>
    <row r="364" spans="1:7" ht="12.75">
      <c r="A364" s="1" t="s">
        <v>1417</v>
      </c>
      <c r="B364" s="1" t="s">
        <v>1278</v>
      </c>
      <c r="C364" s="1" t="s">
        <v>1279</v>
      </c>
      <c r="D364" s="45"/>
      <c r="E364" s="45"/>
      <c r="F364" s="45"/>
      <c r="G364" s="50" t="s">
        <v>1393</v>
      </c>
    </row>
    <row r="365" spans="1:6" ht="12.75">
      <c r="A365" s="1" t="s">
        <v>1417</v>
      </c>
      <c r="B365" s="1">
        <v>36</v>
      </c>
      <c r="C365" s="50" t="s">
        <v>1223</v>
      </c>
      <c r="D365" s="45"/>
      <c r="E365" s="45"/>
      <c r="F365" s="45"/>
    </row>
    <row r="366" spans="1:6" ht="12.75">
      <c r="A366" s="1" t="s">
        <v>1417</v>
      </c>
      <c r="B366" s="1">
        <v>38</v>
      </c>
      <c r="C366" s="50" t="s">
        <v>1402</v>
      </c>
      <c r="D366" s="45"/>
      <c r="E366" s="45"/>
      <c r="F366" s="45"/>
    </row>
    <row r="367" spans="1:9" ht="12.75">
      <c r="A367" s="1" t="s">
        <v>1417</v>
      </c>
      <c r="B367" s="1">
        <v>85</v>
      </c>
      <c r="C367" s="45" t="s">
        <v>1197</v>
      </c>
      <c r="D367" s="45"/>
      <c r="E367" s="45"/>
      <c r="F367" s="45"/>
      <c r="I367" s="45">
        <v>256063</v>
      </c>
    </row>
    <row r="368" spans="1:7" ht="12.75">
      <c r="A368" s="1" t="s">
        <v>1418</v>
      </c>
      <c r="B368" s="1" t="s">
        <v>1278</v>
      </c>
      <c r="C368" s="1" t="s">
        <v>1279</v>
      </c>
      <c r="D368" s="45"/>
      <c r="E368" s="45"/>
      <c r="F368" s="45"/>
      <c r="G368" s="50" t="s">
        <v>1393</v>
      </c>
    </row>
    <row r="369" spans="1:7" ht="12.75">
      <c r="A369" s="1" t="s">
        <v>1418</v>
      </c>
      <c r="B369" s="1" t="s">
        <v>1399</v>
      </c>
      <c r="C369" s="1" t="s">
        <v>1400</v>
      </c>
      <c r="D369" s="45"/>
      <c r="E369" s="45"/>
      <c r="F369" s="45"/>
      <c r="G369" s="50" t="s">
        <v>1393</v>
      </c>
    </row>
    <row r="370" spans="1:6" ht="12.75">
      <c r="A370" s="1" t="s">
        <v>1419</v>
      </c>
      <c r="B370" s="1">
        <v>31</v>
      </c>
      <c r="C370" s="50" t="s">
        <v>1401</v>
      </c>
      <c r="D370" s="45"/>
      <c r="E370" s="45"/>
      <c r="F370" s="45"/>
    </row>
    <row r="371" spans="1:9" ht="12.75">
      <c r="A371" s="1" t="s">
        <v>1419</v>
      </c>
      <c r="B371" s="1">
        <v>36</v>
      </c>
      <c r="C371" s="50" t="s">
        <v>1223</v>
      </c>
      <c r="D371" s="45"/>
      <c r="E371" s="45"/>
      <c r="F371" s="45"/>
      <c r="I371" s="45">
        <v>256063</v>
      </c>
    </row>
    <row r="372" spans="1:6" ht="12.75">
      <c r="A372" s="1" t="s">
        <v>1419</v>
      </c>
      <c r="B372" s="1">
        <v>38</v>
      </c>
      <c r="C372" s="50" t="s">
        <v>1402</v>
      </c>
      <c r="D372" s="45"/>
      <c r="E372" s="45"/>
      <c r="F372" s="45"/>
    </row>
    <row r="373" spans="1:6" ht="12.75">
      <c r="A373" s="1" t="s">
        <v>1420</v>
      </c>
      <c r="E373" s="1"/>
      <c r="F373" s="1"/>
    </row>
    <row r="374" spans="1:6" ht="12.75">
      <c r="A374" s="1" t="s">
        <v>1421</v>
      </c>
      <c r="E374" s="1"/>
      <c r="F374" s="1"/>
    </row>
    <row r="375" spans="1:6" ht="12.75">
      <c r="A375" s="1" t="s">
        <v>1421</v>
      </c>
      <c r="B375" s="1" t="s">
        <v>1374</v>
      </c>
      <c r="C375" s="1" t="s">
        <v>1403</v>
      </c>
      <c r="E375" s="45"/>
      <c r="F375" s="1"/>
    </row>
    <row r="376" spans="1:6" ht="12.75">
      <c r="A376" s="1" t="s">
        <v>1421</v>
      </c>
      <c r="B376" s="1" t="s">
        <v>1384</v>
      </c>
      <c r="C376" s="45" t="s">
        <v>1404</v>
      </c>
      <c r="E376" s="45"/>
      <c r="F376" s="1"/>
    </row>
    <row r="377" spans="1:6" ht="12.75">
      <c r="A377" s="1" t="s">
        <v>1421</v>
      </c>
      <c r="B377" s="1" t="s">
        <v>1405</v>
      </c>
      <c r="C377" s="45" t="s">
        <v>1406</v>
      </c>
      <c r="E377" s="45"/>
      <c r="F377" s="1"/>
    </row>
    <row r="378" spans="1:6" ht="12.75">
      <c r="A378" s="1" t="s">
        <v>1422</v>
      </c>
      <c r="E378" s="1"/>
      <c r="F378" s="1"/>
    </row>
    <row r="379" spans="1:6" ht="12.75">
      <c r="A379" s="1" t="s">
        <v>1423</v>
      </c>
      <c r="B379" s="1">
        <v>31</v>
      </c>
      <c r="C379" s="50" t="s">
        <v>1401</v>
      </c>
      <c r="D379" s="45"/>
      <c r="E379" s="45"/>
      <c r="F379" s="45"/>
    </row>
    <row r="380" spans="1:6" ht="12.75">
      <c r="A380" s="1" t="s">
        <v>1423</v>
      </c>
      <c r="B380" s="1">
        <v>36</v>
      </c>
      <c r="C380" s="50" t="s">
        <v>1223</v>
      </c>
      <c r="D380" s="45"/>
      <c r="E380" s="45"/>
      <c r="F380" s="45"/>
    </row>
    <row r="381" spans="1:6" ht="12.75">
      <c r="A381" s="1" t="s">
        <v>1423</v>
      </c>
      <c r="B381" s="1">
        <v>38</v>
      </c>
      <c r="C381" s="50" t="s">
        <v>1402</v>
      </c>
      <c r="D381" s="45"/>
      <c r="E381" s="45"/>
      <c r="F381" s="45"/>
    </row>
    <row r="382" spans="1:6" ht="12.75">
      <c r="A382" s="1" t="s">
        <v>1423</v>
      </c>
      <c r="B382" s="1" t="s">
        <v>1374</v>
      </c>
      <c r="C382" s="1" t="s">
        <v>1403</v>
      </c>
      <c r="D382" s="45"/>
      <c r="E382" s="45"/>
      <c r="F382" s="45"/>
    </row>
    <row r="383" spans="1:6" ht="12.75">
      <c r="A383" s="1" t="s">
        <v>1423</v>
      </c>
      <c r="B383" s="1" t="s">
        <v>1384</v>
      </c>
      <c r="C383" s="45" t="s">
        <v>1404</v>
      </c>
      <c r="D383" s="45"/>
      <c r="E383" s="45"/>
      <c r="F383" s="45"/>
    </row>
    <row r="384" spans="1:6" ht="12.75">
      <c r="A384" s="1" t="s">
        <v>1423</v>
      </c>
      <c r="B384" s="1" t="s">
        <v>1405</v>
      </c>
      <c r="C384" s="45" t="s">
        <v>1406</v>
      </c>
      <c r="D384" s="45"/>
      <c r="E384" s="45"/>
      <c r="F384" s="45"/>
    </row>
    <row r="385" spans="1:6" ht="12.75">
      <c r="A385" s="1" t="s">
        <v>1423</v>
      </c>
      <c r="B385" s="1" t="s">
        <v>1387</v>
      </c>
      <c r="C385" s="45" t="s">
        <v>1388</v>
      </c>
      <c r="D385" s="45"/>
      <c r="E385" s="45"/>
      <c r="F385" s="45"/>
    </row>
    <row r="386" spans="1:6" ht="12.75">
      <c r="A386" s="1" t="s">
        <v>1423</v>
      </c>
      <c r="B386" s="1" t="s">
        <v>1424</v>
      </c>
      <c r="C386" s="1" t="s">
        <v>1424</v>
      </c>
      <c r="D386" s="45"/>
      <c r="E386" s="45"/>
      <c r="F386" s="45"/>
    </row>
    <row r="387" spans="1:6" ht="12.75">
      <c r="A387" s="1" t="s">
        <v>1423</v>
      </c>
      <c r="B387" s="1" t="s">
        <v>1425</v>
      </c>
      <c r="C387" s="1" t="s">
        <v>1425</v>
      </c>
      <c r="E387" s="45"/>
      <c r="F387" s="1"/>
    </row>
    <row r="388" spans="1:6" ht="12.75">
      <c r="A388" s="1" t="s">
        <v>1426</v>
      </c>
      <c r="B388" s="1" t="s">
        <v>1374</v>
      </c>
      <c r="C388" s="1" t="s">
        <v>1403</v>
      </c>
      <c r="D388" s="45"/>
      <c r="E388" s="45"/>
      <c r="F388" s="45"/>
    </row>
    <row r="389" spans="1:6" ht="12.75">
      <c r="A389" s="1" t="s">
        <v>1426</v>
      </c>
      <c r="B389" s="1" t="s">
        <v>1384</v>
      </c>
      <c r="C389" s="45" t="s">
        <v>1404</v>
      </c>
      <c r="D389" s="45"/>
      <c r="E389" s="45"/>
      <c r="F389" s="45"/>
    </row>
    <row r="390" spans="1:6" ht="12.75">
      <c r="A390" s="1" t="s">
        <v>1426</v>
      </c>
      <c r="B390" s="1" t="s">
        <v>1405</v>
      </c>
      <c r="C390" s="45" t="s">
        <v>1406</v>
      </c>
      <c r="D390" s="45"/>
      <c r="E390" s="45"/>
      <c r="F390" s="45"/>
    </row>
    <row r="391" spans="1:6" ht="12.75">
      <c r="A391" s="1" t="s">
        <v>1427</v>
      </c>
      <c r="E391" s="1"/>
      <c r="F391" s="1"/>
    </row>
    <row r="392" spans="1:12" ht="12.75">
      <c r="A392" s="1" t="s">
        <v>1428</v>
      </c>
      <c r="C392" s="1" t="s">
        <v>1279</v>
      </c>
      <c r="D392" s="45"/>
      <c r="E392" s="45"/>
      <c r="F392" s="45"/>
      <c r="I392" s="45"/>
      <c r="L392" s="1" t="s">
        <v>1331</v>
      </c>
    </row>
    <row r="393" spans="1:6" ht="12.75">
      <c r="A393" s="1" t="s">
        <v>1429</v>
      </c>
      <c r="B393" s="1" t="s">
        <v>1278</v>
      </c>
      <c r="C393" s="1" t="s">
        <v>1279</v>
      </c>
      <c r="D393" s="45"/>
      <c r="E393" s="45"/>
      <c r="F393" s="45"/>
    </row>
    <row r="394" spans="1:6" ht="12.75">
      <c r="A394" s="1" t="s">
        <v>1429</v>
      </c>
      <c r="B394" s="1" t="s">
        <v>1399</v>
      </c>
      <c r="C394" s="1" t="s">
        <v>1400</v>
      </c>
      <c r="D394" s="45"/>
      <c r="E394" s="45"/>
      <c r="F394" s="45"/>
    </row>
    <row r="395" spans="1:6" ht="12.75">
      <c r="A395" s="1" t="s">
        <v>1429</v>
      </c>
      <c r="B395" s="1" t="s">
        <v>1176</v>
      </c>
      <c r="C395" s="1" t="s">
        <v>1177</v>
      </c>
      <c r="D395" s="45"/>
      <c r="E395" s="1"/>
      <c r="F395" s="45"/>
    </row>
    <row r="396" spans="1:6" ht="12.75">
      <c r="A396" s="1" t="s">
        <v>1430</v>
      </c>
      <c r="B396" s="1">
        <v>31</v>
      </c>
      <c r="C396" s="50" t="s">
        <v>1401</v>
      </c>
      <c r="D396" s="45"/>
      <c r="E396" s="45"/>
      <c r="F396" s="45"/>
    </row>
    <row r="397" spans="1:6" ht="12.75">
      <c r="A397" s="1" t="s">
        <v>1430</v>
      </c>
      <c r="B397" s="1">
        <v>36</v>
      </c>
      <c r="C397" s="50" t="s">
        <v>1223</v>
      </c>
      <c r="D397" s="45"/>
      <c r="E397" s="45"/>
      <c r="F397" s="45"/>
    </row>
    <row r="398" spans="1:6" ht="12.75">
      <c r="A398" s="1" t="s">
        <v>1430</v>
      </c>
      <c r="B398" s="1">
        <v>38</v>
      </c>
      <c r="C398" s="50" t="s">
        <v>1402</v>
      </c>
      <c r="D398" s="45"/>
      <c r="E398" s="45"/>
      <c r="F398" s="45"/>
    </row>
    <row r="399" spans="1:6" ht="12.75">
      <c r="A399" s="1" t="s">
        <v>1430</v>
      </c>
      <c r="B399" s="1" t="s">
        <v>1431</v>
      </c>
      <c r="C399" s="1" t="s">
        <v>1432</v>
      </c>
      <c r="E399" s="45"/>
      <c r="F399" s="1"/>
    </row>
    <row r="400" spans="1:6" ht="12.75">
      <c r="A400" s="1" t="s">
        <v>1430</v>
      </c>
      <c r="B400" s="1" t="s">
        <v>1374</v>
      </c>
      <c r="C400" s="1" t="s">
        <v>1403</v>
      </c>
      <c r="E400" s="45"/>
      <c r="F400" s="1"/>
    </row>
    <row r="401" spans="1:6" ht="12.75">
      <c r="A401" s="1" t="s">
        <v>1430</v>
      </c>
      <c r="B401" s="1" t="s">
        <v>1384</v>
      </c>
      <c r="C401" s="45" t="s">
        <v>1404</v>
      </c>
      <c r="E401" s="45"/>
      <c r="F401" s="1"/>
    </row>
    <row r="402" spans="1:6" ht="12.75">
      <c r="A402" s="1" t="s">
        <v>1430</v>
      </c>
      <c r="B402" s="1" t="s">
        <v>1405</v>
      </c>
      <c r="C402" s="45" t="s">
        <v>1406</v>
      </c>
      <c r="E402" s="45"/>
      <c r="F402" s="1"/>
    </row>
    <row r="403" spans="1:6" ht="12.75">
      <c r="A403" s="1" t="s">
        <v>1430</v>
      </c>
      <c r="B403" s="1" t="s">
        <v>1387</v>
      </c>
      <c r="C403" s="45" t="s">
        <v>1388</v>
      </c>
      <c r="E403" s="45"/>
      <c r="F403" s="1"/>
    </row>
    <row r="404" spans="1:6" ht="12.75">
      <c r="A404" s="1" t="s">
        <v>1430</v>
      </c>
      <c r="B404" s="1" t="s">
        <v>1424</v>
      </c>
      <c r="C404" s="1" t="s">
        <v>1424</v>
      </c>
      <c r="D404" s="45"/>
      <c r="E404" s="45"/>
      <c r="F404" s="45"/>
    </row>
    <row r="405" spans="1:6" ht="12.75">
      <c r="A405" s="1" t="s">
        <v>1430</v>
      </c>
      <c r="B405" s="1" t="s">
        <v>1425</v>
      </c>
      <c r="C405" s="1" t="s">
        <v>1425</v>
      </c>
      <c r="E405" s="45"/>
      <c r="F405" s="1"/>
    </row>
    <row r="406" spans="1:6" ht="12.75">
      <c r="A406" s="1" t="s">
        <v>1433</v>
      </c>
      <c r="E406" s="1"/>
      <c r="F406" s="1"/>
    </row>
    <row r="407" spans="1:6" ht="12.75">
      <c r="A407" s="1" t="s">
        <v>1433</v>
      </c>
      <c r="B407" s="1" t="s">
        <v>1176</v>
      </c>
      <c r="C407" s="1" t="s">
        <v>1177</v>
      </c>
      <c r="D407" s="45"/>
      <c r="E407" s="1"/>
      <c r="F407" s="45"/>
    </row>
    <row r="408" spans="1:6" ht="12.75">
      <c r="A408" s="1" t="s">
        <v>1434</v>
      </c>
      <c r="B408" s="1" t="s">
        <v>1278</v>
      </c>
      <c r="C408" s="1" t="s">
        <v>1279</v>
      </c>
      <c r="D408" s="45"/>
      <c r="E408" s="45"/>
      <c r="F408" s="45"/>
    </row>
    <row r="409" spans="1:6" ht="12.75">
      <c r="A409" s="1" t="s">
        <v>1434</v>
      </c>
      <c r="B409" s="1" t="s">
        <v>1399</v>
      </c>
      <c r="C409" s="1" t="s">
        <v>1400</v>
      </c>
      <c r="D409" s="45"/>
      <c r="E409" s="45"/>
      <c r="F409" s="45"/>
    </row>
    <row r="410" spans="1:6" ht="12.75">
      <c r="A410" s="1" t="s">
        <v>1435</v>
      </c>
      <c r="B410" s="1" t="s">
        <v>1278</v>
      </c>
      <c r="C410" s="1" t="s">
        <v>1279</v>
      </c>
      <c r="D410" s="45"/>
      <c r="E410" s="45"/>
      <c r="F410" s="45"/>
    </row>
    <row r="411" spans="1:6" ht="12.75">
      <c r="A411" s="1" t="s">
        <v>1435</v>
      </c>
      <c r="B411" s="1" t="s">
        <v>1399</v>
      </c>
      <c r="C411" s="1" t="s">
        <v>1400</v>
      </c>
      <c r="D411" s="45"/>
      <c r="E411" s="45"/>
      <c r="F411" s="45"/>
    </row>
    <row r="412" spans="1:6" ht="12.75">
      <c r="A412" s="1" t="s">
        <v>1436</v>
      </c>
      <c r="B412" s="1" t="s">
        <v>1399</v>
      </c>
      <c r="C412" s="1" t="s">
        <v>1400</v>
      </c>
      <c r="D412" s="45"/>
      <c r="E412" s="45"/>
      <c r="F412" s="45"/>
    </row>
    <row r="413" spans="1:6" ht="12.75">
      <c r="A413" s="1" t="s">
        <v>1436</v>
      </c>
      <c r="B413" s="1">
        <v>31</v>
      </c>
      <c r="C413" s="50" t="s">
        <v>1401</v>
      </c>
      <c r="D413" s="45"/>
      <c r="E413" s="45"/>
      <c r="F413" s="45"/>
    </row>
    <row r="414" spans="1:6" ht="12.75">
      <c r="A414" s="1" t="s">
        <v>1436</v>
      </c>
      <c r="B414" s="1">
        <v>38</v>
      </c>
      <c r="C414" s="50" t="s">
        <v>1402</v>
      </c>
      <c r="D414" s="45"/>
      <c r="E414" s="45"/>
      <c r="F414" s="45"/>
    </row>
    <row r="415" spans="1:6" ht="12.75">
      <c r="A415" s="1" t="s">
        <v>1436</v>
      </c>
      <c r="B415" s="1" t="s">
        <v>1278</v>
      </c>
      <c r="C415" s="1" t="s">
        <v>1279</v>
      </c>
      <c r="E415" s="45"/>
      <c r="F415" s="1"/>
    </row>
    <row r="416" spans="1:6" ht="12.75">
      <c r="A416" s="1" t="s">
        <v>1437</v>
      </c>
      <c r="B416" s="1" t="s">
        <v>1424</v>
      </c>
      <c r="C416" s="1" t="s">
        <v>1424</v>
      </c>
      <c r="D416" s="45"/>
      <c r="E416" s="1"/>
      <c r="F416" s="45"/>
    </row>
    <row r="417" spans="1:6" ht="12.75">
      <c r="A417" s="1" t="s">
        <v>1437</v>
      </c>
      <c r="B417" s="1" t="s">
        <v>1425</v>
      </c>
      <c r="C417" s="1" t="s">
        <v>1425</v>
      </c>
      <c r="E417" s="45"/>
      <c r="F417" s="1"/>
    </row>
    <row r="418" spans="1:6" ht="12.75">
      <c r="A418" s="1" t="s">
        <v>1438</v>
      </c>
      <c r="B418" s="1" t="s">
        <v>1176</v>
      </c>
      <c r="C418" s="1" t="s">
        <v>1177</v>
      </c>
      <c r="D418" s="45"/>
      <c r="E418" s="1"/>
      <c r="F418" s="45"/>
    </row>
    <row r="419" spans="1:6" ht="12.75">
      <c r="A419" s="1" t="s">
        <v>1439</v>
      </c>
      <c r="B419" s="1" t="s">
        <v>1278</v>
      </c>
      <c r="C419" s="1" t="s">
        <v>1279</v>
      </c>
      <c r="D419" s="45"/>
      <c r="E419" s="45"/>
      <c r="F419" s="45"/>
    </row>
    <row r="420" spans="1:6" ht="12.75">
      <c r="A420" s="1" t="s">
        <v>1439</v>
      </c>
      <c r="B420" s="1" t="s">
        <v>1399</v>
      </c>
      <c r="C420" s="1" t="s">
        <v>1400</v>
      </c>
      <c r="D420" s="45"/>
      <c r="E420" s="45"/>
      <c r="F420" s="45"/>
    </row>
    <row r="421" spans="1:9" ht="12.75">
      <c r="A421" s="1" t="s">
        <v>1440</v>
      </c>
      <c r="B421" s="1" t="s">
        <v>1441</v>
      </c>
      <c r="C421" s="1" t="s">
        <v>1442</v>
      </c>
      <c r="E421" s="1"/>
      <c r="F421" s="1"/>
      <c r="I421" s="45">
        <v>256063</v>
      </c>
    </row>
    <row r="422" spans="1:9" ht="12.75">
      <c r="A422" s="1" t="s">
        <v>1440</v>
      </c>
      <c r="B422" s="1" t="s">
        <v>1443</v>
      </c>
      <c r="C422" s="1" t="s">
        <v>1444</v>
      </c>
      <c r="E422" s="1"/>
      <c r="F422" s="1"/>
      <c r="I422" s="45">
        <v>256063</v>
      </c>
    </row>
    <row r="423" spans="1:9" ht="12.75">
      <c r="A423" s="1" t="s">
        <v>1445</v>
      </c>
      <c r="B423" s="1" t="s">
        <v>1443</v>
      </c>
      <c r="C423" s="1" t="s">
        <v>1444</v>
      </c>
      <c r="E423" s="1"/>
      <c r="F423" s="1"/>
      <c r="I423" s="45">
        <v>256063</v>
      </c>
    </row>
    <row r="424" spans="1:9" ht="12.75">
      <c r="A424" s="1" t="s">
        <v>1446</v>
      </c>
      <c r="B424" s="1" t="s">
        <v>1441</v>
      </c>
      <c r="C424" s="1" t="s">
        <v>1442</v>
      </c>
      <c r="E424" s="1"/>
      <c r="F424" s="1"/>
      <c r="I424" s="45">
        <v>256063</v>
      </c>
    </row>
    <row r="425" spans="1:9" ht="12.75">
      <c r="A425" s="1" t="s">
        <v>1446</v>
      </c>
      <c r="B425" s="1" t="s">
        <v>1374</v>
      </c>
      <c r="C425" s="1" t="s">
        <v>1403</v>
      </c>
      <c r="D425" s="45"/>
      <c r="E425" s="45"/>
      <c r="F425" s="45"/>
      <c r="I425" s="45">
        <v>256063</v>
      </c>
    </row>
    <row r="426" spans="1:9" ht="12.75">
      <c r="A426" s="1" t="s">
        <v>1446</v>
      </c>
      <c r="B426" s="1" t="s">
        <v>1384</v>
      </c>
      <c r="C426" s="45" t="s">
        <v>1404</v>
      </c>
      <c r="D426" s="45"/>
      <c r="E426" s="45"/>
      <c r="F426" s="45"/>
      <c r="I426" s="45">
        <v>256063</v>
      </c>
    </row>
    <row r="427" spans="1:9" ht="12.75">
      <c r="A427" s="1" t="s">
        <v>1446</v>
      </c>
      <c r="B427" s="1" t="s">
        <v>1405</v>
      </c>
      <c r="C427" s="45" t="s">
        <v>1406</v>
      </c>
      <c r="E427" s="45"/>
      <c r="F427" s="1"/>
      <c r="I427" s="45">
        <v>256063</v>
      </c>
    </row>
    <row r="428" spans="1:9" ht="12.75">
      <c r="A428" s="1" t="s">
        <v>1446</v>
      </c>
      <c r="B428" s="1" t="s">
        <v>1443</v>
      </c>
      <c r="C428" s="1" t="s">
        <v>1444</v>
      </c>
      <c r="E428" s="1"/>
      <c r="F428" s="1"/>
      <c r="I428" s="45">
        <v>256063</v>
      </c>
    </row>
    <row r="429" spans="1:9" ht="12.75">
      <c r="A429" s="1" t="s">
        <v>1447</v>
      </c>
      <c r="B429" s="1" t="s">
        <v>1443</v>
      </c>
      <c r="C429" s="1" t="s">
        <v>1444</v>
      </c>
      <c r="E429" s="1"/>
      <c r="F429" s="1"/>
      <c r="I429" s="45">
        <v>256063</v>
      </c>
    </row>
    <row r="430" spans="1:6" ht="12.75">
      <c r="A430" s="1" t="s">
        <v>1448</v>
      </c>
      <c r="E430" s="1"/>
      <c r="F430" s="1"/>
    </row>
    <row r="431" spans="1:9" ht="12.75">
      <c r="A431" s="1" t="s">
        <v>1449</v>
      </c>
      <c r="B431" s="1" t="s">
        <v>1443</v>
      </c>
      <c r="C431" s="1" t="s">
        <v>1444</v>
      </c>
      <c r="E431" s="1"/>
      <c r="F431" s="1"/>
      <c r="I431" s="45">
        <v>256063</v>
      </c>
    </row>
    <row r="432" spans="1:9" ht="12.75">
      <c r="A432" s="1" t="s">
        <v>1449</v>
      </c>
      <c r="B432" s="1" t="s">
        <v>1374</v>
      </c>
      <c r="C432" s="1" t="s">
        <v>1403</v>
      </c>
      <c r="E432" s="45"/>
      <c r="F432" s="1"/>
      <c r="I432" s="45">
        <v>256063</v>
      </c>
    </row>
    <row r="433" spans="1:9" ht="12.75">
      <c r="A433" s="1" t="s">
        <v>1449</v>
      </c>
      <c r="B433" s="1" t="s">
        <v>1384</v>
      </c>
      <c r="C433" s="45" t="s">
        <v>1404</v>
      </c>
      <c r="E433" s="45"/>
      <c r="F433" s="1"/>
      <c r="I433" s="45">
        <v>256063</v>
      </c>
    </row>
    <row r="434" spans="1:9" ht="12.75">
      <c r="A434" s="1" t="s">
        <v>1449</v>
      </c>
      <c r="B434" s="1" t="s">
        <v>1405</v>
      </c>
      <c r="C434" s="45" t="s">
        <v>1406</v>
      </c>
      <c r="E434" s="45"/>
      <c r="F434" s="1"/>
      <c r="I434" s="45">
        <v>256063</v>
      </c>
    </row>
    <row r="435" spans="1:9" ht="12.75">
      <c r="A435" s="1" t="s">
        <v>1450</v>
      </c>
      <c r="C435" s="1" t="s">
        <v>1451</v>
      </c>
      <c r="E435" s="1"/>
      <c r="F435" s="1"/>
      <c r="I435" s="45">
        <v>256063</v>
      </c>
    </row>
    <row r="436" spans="1:9" ht="12.75">
      <c r="A436" s="1" t="s">
        <v>1450</v>
      </c>
      <c r="B436" s="1" t="s">
        <v>1443</v>
      </c>
      <c r="C436" s="1" t="s">
        <v>1444</v>
      </c>
      <c r="E436" s="1"/>
      <c r="F436" s="1"/>
      <c r="I436" s="45">
        <v>256063</v>
      </c>
    </row>
    <row r="437" spans="1:9" ht="12.75">
      <c r="A437" s="1" t="s">
        <v>1450</v>
      </c>
      <c r="C437" s="1" t="s">
        <v>1321</v>
      </c>
      <c r="I437" s="45">
        <v>256063</v>
      </c>
    </row>
    <row r="438" spans="1:6" ht="12.75">
      <c r="A438" s="1" t="s">
        <v>1452</v>
      </c>
      <c r="B438" s="1" t="s">
        <v>1453</v>
      </c>
      <c r="C438" s="1" t="s">
        <v>1453</v>
      </c>
      <c r="D438" s="45"/>
      <c r="E438" s="1"/>
      <c r="F438" s="45"/>
    </row>
    <row r="439" spans="1:9" ht="12.75">
      <c r="A439" s="1" t="s">
        <v>1452</v>
      </c>
      <c r="B439" s="1" t="s">
        <v>1374</v>
      </c>
      <c r="C439" s="1" t="s">
        <v>1403</v>
      </c>
      <c r="E439" s="45"/>
      <c r="F439" s="1"/>
      <c r="I439" s="45">
        <v>256063</v>
      </c>
    </row>
    <row r="440" spans="1:9" ht="12.75">
      <c r="A440" s="1" t="s">
        <v>1452</v>
      </c>
      <c r="B440" s="1" t="s">
        <v>1384</v>
      </c>
      <c r="C440" s="45" t="s">
        <v>1404</v>
      </c>
      <c r="E440" s="45"/>
      <c r="F440" s="1"/>
      <c r="I440" s="45">
        <v>256063</v>
      </c>
    </row>
    <row r="441" spans="1:9" ht="12.75">
      <c r="A441" s="1" t="s">
        <v>1452</v>
      </c>
      <c r="B441" s="1" t="s">
        <v>1405</v>
      </c>
      <c r="C441" s="45" t="s">
        <v>1406</v>
      </c>
      <c r="E441" s="45"/>
      <c r="F441" s="1"/>
      <c r="I441" s="45">
        <v>256063</v>
      </c>
    </row>
    <row r="442" spans="1:6" ht="12.75">
      <c r="A442" s="1" t="s">
        <v>1452</v>
      </c>
      <c r="B442" s="1" t="s">
        <v>1394</v>
      </c>
      <c r="C442" s="1" t="s">
        <v>1395</v>
      </c>
      <c r="E442" s="45"/>
      <c r="F442" s="1"/>
    </row>
    <row r="443" spans="1:9" ht="12.75">
      <c r="A443" s="1" t="s">
        <v>1454</v>
      </c>
      <c r="B443" s="1">
        <v>36</v>
      </c>
      <c r="C443" s="50" t="s">
        <v>1223</v>
      </c>
      <c r="D443" s="45"/>
      <c r="E443" s="45"/>
      <c r="F443" s="45"/>
      <c r="I443" s="45">
        <v>256063</v>
      </c>
    </row>
    <row r="444" spans="1:6" ht="12.75">
      <c r="A444" s="1" t="s">
        <v>1454</v>
      </c>
      <c r="B444" s="1">
        <v>38</v>
      </c>
      <c r="C444" s="50" t="s">
        <v>1402</v>
      </c>
      <c r="D444" s="45"/>
      <c r="E444" s="45"/>
      <c r="F444" s="45"/>
    </row>
    <row r="445" spans="1:9" ht="12.75">
      <c r="A445" s="1" t="s">
        <v>1454</v>
      </c>
      <c r="B445" s="1" t="s">
        <v>1374</v>
      </c>
      <c r="C445" s="1" t="s">
        <v>1403</v>
      </c>
      <c r="E445" s="45"/>
      <c r="F445" s="1"/>
      <c r="I445" s="45">
        <v>256063</v>
      </c>
    </row>
    <row r="446" spans="1:9" ht="12.75">
      <c r="A446" s="1" t="s">
        <v>1454</v>
      </c>
      <c r="B446" s="1" t="s">
        <v>1384</v>
      </c>
      <c r="C446" s="45" t="s">
        <v>1404</v>
      </c>
      <c r="E446" s="45"/>
      <c r="F446" s="1"/>
      <c r="I446" s="45">
        <v>256063</v>
      </c>
    </row>
    <row r="447" spans="1:9" ht="12.75">
      <c r="A447" s="1" t="s">
        <v>1454</v>
      </c>
      <c r="B447" s="1" t="s">
        <v>1405</v>
      </c>
      <c r="C447" s="45" t="s">
        <v>1406</v>
      </c>
      <c r="E447" s="45"/>
      <c r="F447" s="1"/>
      <c r="I447" s="45">
        <v>256063</v>
      </c>
    </row>
    <row r="448" spans="1:9" ht="12.75">
      <c r="A448" s="1" t="s">
        <v>1454</v>
      </c>
      <c r="B448" s="1" t="s">
        <v>1387</v>
      </c>
      <c r="C448" s="45" t="s">
        <v>1388</v>
      </c>
      <c r="D448" s="45"/>
      <c r="E448" s="45"/>
      <c r="F448" s="45"/>
      <c r="I448" s="45">
        <v>256063</v>
      </c>
    </row>
    <row r="449" spans="1:9" ht="12.75">
      <c r="A449" s="1" t="s">
        <v>1454</v>
      </c>
      <c r="B449" s="1" t="s">
        <v>1424</v>
      </c>
      <c r="C449" s="1" t="s">
        <v>1424</v>
      </c>
      <c r="D449" s="45"/>
      <c r="E449" s="45"/>
      <c r="F449" s="45"/>
      <c r="I449" s="45">
        <v>256063</v>
      </c>
    </row>
    <row r="450" spans="1:6" ht="12.75">
      <c r="A450" s="1" t="s">
        <v>1454</v>
      </c>
      <c r="B450" s="1" t="s">
        <v>1453</v>
      </c>
      <c r="C450" s="1" t="s">
        <v>1453</v>
      </c>
      <c r="D450" s="45"/>
      <c r="E450" s="1"/>
      <c r="F450" s="45"/>
    </row>
    <row r="451" spans="1:6" ht="12.75">
      <c r="A451" s="1" t="s">
        <v>1455</v>
      </c>
      <c r="B451" s="1">
        <v>31</v>
      </c>
      <c r="C451" s="50" t="s">
        <v>1401</v>
      </c>
      <c r="D451" s="45"/>
      <c r="E451" s="45"/>
      <c r="F451" s="45"/>
    </row>
    <row r="452" spans="1:6" ht="12.75">
      <c r="A452" s="1" t="s">
        <v>1456</v>
      </c>
      <c r="B452" s="1" t="s">
        <v>1374</v>
      </c>
      <c r="C452" s="1" t="s">
        <v>1403</v>
      </c>
      <c r="E452" s="45"/>
      <c r="F452" s="1"/>
    </row>
    <row r="453" spans="1:6" ht="12.75">
      <c r="A453" s="1" t="s">
        <v>1456</v>
      </c>
      <c r="B453" s="1" t="s">
        <v>1384</v>
      </c>
      <c r="C453" s="45" t="s">
        <v>1404</v>
      </c>
      <c r="E453" s="45"/>
      <c r="F453" s="1"/>
    </row>
    <row r="454" spans="1:9" ht="12.75">
      <c r="A454" s="1" t="s">
        <v>1456</v>
      </c>
      <c r="B454" s="1" t="s">
        <v>1405</v>
      </c>
      <c r="C454" s="45" t="s">
        <v>1406</v>
      </c>
      <c r="E454" s="45"/>
      <c r="F454" s="1"/>
      <c r="I454" s="45">
        <v>256063</v>
      </c>
    </row>
    <row r="455" spans="1:6" ht="12.75">
      <c r="A455" s="1" t="s">
        <v>1456</v>
      </c>
      <c r="B455" s="1" t="s">
        <v>1431</v>
      </c>
      <c r="C455" s="1" t="s">
        <v>1432</v>
      </c>
      <c r="E455" s="45"/>
      <c r="F455" s="1"/>
    </row>
    <row r="456" spans="1:6" ht="12.75">
      <c r="A456" s="1" t="s">
        <v>1456</v>
      </c>
      <c r="B456" s="1" t="s">
        <v>1424</v>
      </c>
      <c r="C456" s="1" t="s">
        <v>1424</v>
      </c>
      <c r="D456" s="45"/>
      <c r="E456" s="45"/>
      <c r="F456" s="45"/>
    </row>
    <row r="457" spans="1:6" ht="12.75">
      <c r="A457" s="1" t="s">
        <v>1456</v>
      </c>
      <c r="B457" s="1" t="s">
        <v>1424</v>
      </c>
      <c r="C457" s="1" t="s">
        <v>1424</v>
      </c>
      <c r="D457" s="45"/>
      <c r="E457" s="1"/>
      <c r="F457" s="45"/>
    </row>
    <row r="458" spans="1:6" ht="12.75">
      <c r="A458" s="1" t="s">
        <v>1457</v>
      </c>
      <c r="B458" s="1" t="s">
        <v>1387</v>
      </c>
      <c r="C458" s="45" t="s">
        <v>1388</v>
      </c>
      <c r="D458" s="45"/>
      <c r="E458" s="45"/>
      <c r="F458" s="45"/>
    </row>
    <row r="459" spans="1:6" ht="12.75">
      <c r="A459" s="1" t="s">
        <v>1458</v>
      </c>
      <c r="E459" s="1"/>
      <c r="F459" s="1"/>
    </row>
    <row r="460" spans="1:6" ht="12.75">
      <c r="A460" s="1" t="s">
        <v>1459</v>
      </c>
      <c r="B460" s="1" t="s">
        <v>1374</v>
      </c>
      <c r="C460" s="1" t="s">
        <v>1403</v>
      </c>
      <c r="E460" s="45"/>
      <c r="F460" s="1"/>
    </row>
    <row r="461" spans="1:6" ht="12.75">
      <c r="A461" s="1" t="s">
        <v>1459</v>
      </c>
      <c r="B461" s="1" t="s">
        <v>1384</v>
      </c>
      <c r="C461" s="45" t="s">
        <v>1404</v>
      </c>
      <c r="E461" s="45"/>
      <c r="F461" s="1"/>
    </row>
    <row r="462" spans="1:6" ht="12.75">
      <c r="A462" s="1" t="s">
        <v>1459</v>
      </c>
      <c r="B462" s="1" t="s">
        <v>1405</v>
      </c>
      <c r="C462" s="45" t="s">
        <v>1406</v>
      </c>
      <c r="E462" s="45"/>
      <c r="F462" s="1"/>
    </row>
    <row r="463" spans="1:6" ht="12.75">
      <c r="A463" s="1" t="s">
        <v>1460</v>
      </c>
      <c r="B463" s="1">
        <v>31</v>
      </c>
      <c r="C463" s="50" t="s">
        <v>1401</v>
      </c>
      <c r="D463" s="45"/>
      <c r="E463" s="45"/>
      <c r="F463" s="45"/>
    </row>
    <row r="464" spans="1:9" ht="12.75">
      <c r="A464" s="1" t="s">
        <v>1460</v>
      </c>
      <c r="B464" s="1">
        <v>36</v>
      </c>
      <c r="C464" s="50" t="s">
        <v>1223</v>
      </c>
      <c r="D464" s="45"/>
      <c r="E464" s="45"/>
      <c r="F464" s="45"/>
      <c r="I464" s="45">
        <v>256063</v>
      </c>
    </row>
    <row r="465" spans="1:6" ht="12.75">
      <c r="A465" s="1" t="s">
        <v>1460</v>
      </c>
      <c r="B465" s="1">
        <v>38</v>
      </c>
      <c r="C465" s="50" t="s">
        <v>1402</v>
      </c>
      <c r="D465" s="45"/>
      <c r="E465" s="45"/>
      <c r="F465" s="45"/>
    </row>
    <row r="466" spans="1:9" ht="12.75">
      <c r="A466" s="1" t="s">
        <v>1460</v>
      </c>
      <c r="B466" s="1" t="s">
        <v>1374</v>
      </c>
      <c r="C466" s="1" t="s">
        <v>1403</v>
      </c>
      <c r="D466" s="45"/>
      <c r="E466" s="45"/>
      <c r="F466" s="45"/>
      <c r="I466" s="45">
        <v>256063</v>
      </c>
    </row>
    <row r="467" spans="1:9" ht="12.75">
      <c r="A467" s="1" t="s">
        <v>1460</v>
      </c>
      <c r="B467" s="1" t="s">
        <v>1384</v>
      </c>
      <c r="C467" s="45" t="s">
        <v>1404</v>
      </c>
      <c r="D467" s="45"/>
      <c r="E467" s="45"/>
      <c r="F467" s="45"/>
      <c r="I467" s="45">
        <v>256063</v>
      </c>
    </row>
    <row r="468" spans="1:9" ht="12.75">
      <c r="A468" s="1" t="s">
        <v>1460</v>
      </c>
      <c r="B468" s="1" t="s">
        <v>1405</v>
      </c>
      <c r="C468" s="45" t="s">
        <v>1406</v>
      </c>
      <c r="D468" s="45"/>
      <c r="E468" s="45"/>
      <c r="F468" s="45"/>
      <c r="I468" s="45">
        <v>256063</v>
      </c>
    </row>
    <row r="469" spans="1:9" ht="12.75">
      <c r="A469" s="1" t="s">
        <v>1460</v>
      </c>
      <c r="B469" s="1" t="s">
        <v>1431</v>
      </c>
      <c r="C469" s="1" t="s">
        <v>1432</v>
      </c>
      <c r="E469" s="45"/>
      <c r="F469" s="1"/>
      <c r="I469" s="45">
        <v>256063</v>
      </c>
    </row>
    <row r="470" spans="1:9" ht="12.75">
      <c r="A470" s="1" t="s">
        <v>1460</v>
      </c>
      <c r="B470" s="1" t="s">
        <v>1387</v>
      </c>
      <c r="C470" s="45" t="s">
        <v>1388</v>
      </c>
      <c r="D470" s="45"/>
      <c r="E470" s="45"/>
      <c r="F470" s="45"/>
      <c r="I470" s="45">
        <v>256063</v>
      </c>
    </row>
    <row r="471" spans="1:9" ht="12.75">
      <c r="A471" s="1" t="s">
        <v>1460</v>
      </c>
      <c r="B471" s="1" t="s">
        <v>1424</v>
      </c>
      <c r="C471" s="1" t="s">
        <v>1424</v>
      </c>
      <c r="D471" s="45"/>
      <c r="E471" s="45"/>
      <c r="F471" s="45"/>
      <c r="I471" s="45">
        <v>256063</v>
      </c>
    </row>
    <row r="472" spans="1:6" ht="12.75">
      <c r="A472" s="1" t="s">
        <v>1460</v>
      </c>
      <c r="B472" s="1" t="s">
        <v>1453</v>
      </c>
      <c r="C472" s="1" t="s">
        <v>1453</v>
      </c>
      <c r="D472" s="45"/>
      <c r="E472" s="1"/>
      <c r="F472" s="45"/>
    </row>
    <row r="473" spans="1:6" ht="12.75">
      <c r="A473" s="1" t="s">
        <v>1460</v>
      </c>
      <c r="B473" s="1" t="s">
        <v>1425</v>
      </c>
      <c r="C473" s="1" t="s">
        <v>1425</v>
      </c>
      <c r="E473" s="45"/>
      <c r="F473" s="1"/>
    </row>
    <row r="474" spans="1:9" ht="12.75">
      <c r="A474" s="1" t="s">
        <v>1460</v>
      </c>
      <c r="C474" s="1" t="s">
        <v>1451</v>
      </c>
      <c r="E474" s="1"/>
      <c r="F474" s="1"/>
      <c r="I474" s="45">
        <v>256063</v>
      </c>
    </row>
    <row r="475" spans="1:9" ht="12.75">
      <c r="A475" s="1" t="s">
        <v>1461</v>
      </c>
      <c r="B475" s="1" t="s">
        <v>1424</v>
      </c>
      <c r="C475" s="1" t="s">
        <v>1424</v>
      </c>
      <c r="E475" s="45"/>
      <c r="F475" s="1"/>
      <c r="I475" s="45">
        <v>256063</v>
      </c>
    </row>
    <row r="476" spans="1:6" ht="12.75">
      <c r="A476" s="1" t="s">
        <v>1462</v>
      </c>
      <c r="E476" s="1"/>
      <c r="F476" s="1"/>
    </row>
    <row r="477" spans="1:6" ht="12.75">
      <c r="A477" s="1" t="s">
        <v>1463</v>
      </c>
      <c r="E477" s="1"/>
      <c r="F477" s="1"/>
    </row>
    <row r="478" spans="1:6" ht="12.75">
      <c r="A478" s="1" t="s">
        <v>1464</v>
      </c>
      <c r="B478" s="1" t="s">
        <v>1424</v>
      </c>
      <c r="C478" s="1" t="s">
        <v>1424</v>
      </c>
      <c r="D478" s="45"/>
      <c r="E478" s="45"/>
      <c r="F478" s="45"/>
    </row>
    <row r="479" spans="1:6" ht="12.75">
      <c r="A479" s="1" t="s">
        <v>1464</v>
      </c>
      <c r="B479" s="1" t="s">
        <v>1425</v>
      </c>
      <c r="C479" s="1" t="s">
        <v>1425</v>
      </c>
      <c r="E479" s="45"/>
      <c r="F479" s="1"/>
    </row>
    <row r="480" spans="1:6" ht="12.75">
      <c r="A480" s="1" t="s">
        <v>1465</v>
      </c>
      <c r="B480" s="1" t="s">
        <v>1424</v>
      </c>
      <c r="C480" s="1" t="s">
        <v>1424</v>
      </c>
      <c r="D480" s="45"/>
      <c r="E480" s="45"/>
      <c r="F480" s="45"/>
    </row>
    <row r="481" spans="1:6" ht="12.75">
      <c r="A481" s="1" t="s">
        <v>1465</v>
      </c>
      <c r="B481" s="1" t="s">
        <v>1425</v>
      </c>
      <c r="C481" s="1" t="s">
        <v>1425</v>
      </c>
      <c r="E481" s="45"/>
      <c r="F481" s="1"/>
    </row>
    <row r="482" spans="1:6" ht="12.75">
      <c r="A482" s="1" t="s">
        <v>1466</v>
      </c>
      <c r="E482" s="1"/>
      <c r="F482" s="1"/>
    </row>
    <row r="483" spans="1:12" ht="12.75">
      <c r="A483" s="1" t="s">
        <v>1467</v>
      </c>
      <c r="B483" s="1" t="s">
        <v>1374</v>
      </c>
      <c r="C483" s="1" t="s">
        <v>1451</v>
      </c>
      <c r="D483" s="45"/>
      <c r="E483" s="1"/>
      <c r="F483" s="45"/>
      <c r="L483" s="1" t="s">
        <v>1331</v>
      </c>
    </row>
    <row r="484" spans="1:12" ht="12.75">
      <c r="A484" s="1" t="s">
        <v>1467</v>
      </c>
      <c r="C484" s="45" t="s">
        <v>1468</v>
      </c>
      <c r="D484" s="45"/>
      <c r="E484" s="1"/>
      <c r="F484" s="45"/>
      <c r="L484" s="1" t="s">
        <v>1331</v>
      </c>
    </row>
    <row r="485" spans="1:12" ht="12.75">
      <c r="A485" s="1" t="s">
        <v>1469</v>
      </c>
      <c r="C485" s="1" t="s">
        <v>1451</v>
      </c>
      <c r="E485" s="1"/>
      <c r="F485" s="1"/>
      <c r="L485" s="1" t="s">
        <v>1331</v>
      </c>
    </row>
    <row r="486" spans="1:6" ht="12.75">
      <c r="A486" s="1" t="s">
        <v>1470</v>
      </c>
      <c r="B486" s="1" t="s">
        <v>1431</v>
      </c>
      <c r="C486" s="1" t="s">
        <v>1375</v>
      </c>
      <c r="E486" s="45"/>
      <c r="F486" s="1"/>
    </row>
    <row r="487" spans="1:12" ht="12.75">
      <c r="A487" s="1" t="s">
        <v>1470</v>
      </c>
      <c r="C487" s="1" t="s">
        <v>1451</v>
      </c>
      <c r="D487" s="45"/>
      <c r="E487" s="1"/>
      <c r="F487" s="45"/>
      <c r="L487" s="1" t="s">
        <v>1331</v>
      </c>
    </row>
    <row r="488" spans="1:12" ht="12.75">
      <c r="A488" s="1" t="s">
        <v>1470</v>
      </c>
      <c r="B488" s="1" t="s">
        <v>1387</v>
      </c>
      <c r="C488" s="45" t="s">
        <v>1388</v>
      </c>
      <c r="D488" s="45"/>
      <c r="E488" s="1"/>
      <c r="F488" s="45"/>
      <c r="L488" s="1" t="s">
        <v>1331</v>
      </c>
    </row>
    <row r="489" spans="1:6" ht="12.75">
      <c r="A489" s="1" t="s">
        <v>1471</v>
      </c>
      <c r="B489" s="1" t="s">
        <v>1431</v>
      </c>
      <c r="C489" s="1" t="s">
        <v>1375</v>
      </c>
      <c r="E489" s="45"/>
      <c r="F489" s="1"/>
    </row>
    <row r="490" spans="1:6" ht="12.75">
      <c r="A490" s="1" t="s">
        <v>1471</v>
      </c>
      <c r="B490" s="1" t="s">
        <v>1387</v>
      </c>
      <c r="C490" s="45" t="s">
        <v>1388</v>
      </c>
      <c r="D490" s="45"/>
      <c r="E490" s="45"/>
      <c r="F490" s="45"/>
    </row>
    <row r="491" spans="1:12" ht="12.75">
      <c r="A491" s="1" t="s">
        <v>1471</v>
      </c>
      <c r="C491" s="1" t="s">
        <v>1472</v>
      </c>
      <c r="D491" s="45"/>
      <c r="E491" s="1"/>
      <c r="F491" s="45"/>
      <c r="L491" s="1" t="s">
        <v>1331</v>
      </c>
    </row>
    <row r="492" spans="1:6" ht="12.75">
      <c r="A492" s="1" t="s">
        <v>1473</v>
      </c>
      <c r="B492" s="1" t="s">
        <v>1424</v>
      </c>
      <c r="C492" s="1" t="s">
        <v>1424</v>
      </c>
      <c r="D492" s="45"/>
      <c r="E492" s="1"/>
      <c r="F492" s="45"/>
    </row>
    <row r="493" spans="1:6" ht="12.75">
      <c r="A493" s="1" t="s">
        <v>1473</v>
      </c>
      <c r="B493" s="1" t="s">
        <v>1425</v>
      </c>
      <c r="C493" s="1" t="s">
        <v>1425</v>
      </c>
      <c r="E493" s="45"/>
      <c r="F493" s="1"/>
    </row>
    <row r="494" spans="1:6" ht="12.75">
      <c r="A494" s="1" t="s">
        <v>1474</v>
      </c>
      <c r="E494" s="1"/>
      <c r="F494" s="1"/>
    </row>
    <row r="495" spans="1:6" ht="12.75">
      <c r="A495" s="1" t="s">
        <v>1475</v>
      </c>
      <c r="B495" s="1">
        <v>36</v>
      </c>
      <c r="C495" s="50" t="s">
        <v>1223</v>
      </c>
      <c r="D495" s="45"/>
      <c r="E495" s="45"/>
      <c r="F495" s="45"/>
    </row>
    <row r="496" spans="1:6" ht="12.75">
      <c r="A496" s="1" t="s">
        <v>1475</v>
      </c>
      <c r="B496" s="1" t="s">
        <v>1431</v>
      </c>
      <c r="C496" s="1" t="s">
        <v>1375</v>
      </c>
      <c r="E496" s="45"/>
      <c r="F496" s="1"/>
    </row>
    <row r="497" spans="1:6" ht="12.75">
      <c r="A497" s="1" t="s">
        <v>1475</v>
      </c>
      <c r="B497" s="1" t="s">
        <v>1387</v>
      </c>
      <c r="C497" s="45" t="s">
        <v>1388</v>
      </c>
      <c r="E497" s="45"/>
      <c r="F497" s="1"/>
    </row>
    <row r="498" spans="1:6" ht="12.75">
      <c r="A498" s="1" t="s">
        <v>1475</v>
      </c>
      <c r="B498" s="1" t="s">
        <v>1424</v>
      </c>
      <c r="C498" s="1" t="s">
        <v>1424</v>
      </c>
      <c r="D498" s="45"/>
      <c r="E498" s="45"/>
      <c r="F498" s="45"/>
    </row>
    <row r="499" spans="1:12" ht="12.75">
      <c r="A499" s="1" t="s">
        <v>1476</v>
      </c>
      <c r="B499" s="1" t="s">
        <v>1278</v>
      </c>
      <c r="C499" s="1" t="s">
        <v>1279</v>
      </c>
      <c r="D499" s="45"/>
      <c r="E499" s="45"/>
      <c r="F499" s="45"/>
      <c r="L499" s="1" t="s">
        <v>1331</v>
      </c>
    </row>
    <row r="500" spans="1:6" ht="12.75">
      <c r="A500" s="1" t="s">
        <v>1477</v>
      </c>
      <c r="B500" s="1" t="s">
        <v>1424</v>
      </c>
      <c r="C500" s="1" t="s">
        <v>1424</v>
      </c>
      <c r="D500" s="45"/>
      <c r="E500" s="45"/>
      <c r="F500" s="45"/>
    </row>
    <row r="501" spans="1:6" ht="12.75">
      <c r="A501" s="1" t="s">
        <v>1477</v>
      </c>
      <c r="B501" s="1" t="s">
        <v>1425</v>
      </c>
      <c r="C501" s="1" t="s">
        <v>1425</v>
      </c>
      <c r="E501" s="45"/>
      <c r="F501" s="1"/>
    </row>
    <row r="502" spans="1:6" ht="12.75">
      <c r="A502" s="1" t="s">
        <v>1478</v>
      </c>
      <c r="B502" s="1" t="s">
        <v>1424</v>
      </c>
      <c r="C502" s="1" t="s">
        <v>1424</v>
      </c>
      <c r="D502" s="45"/>
      <c r="E502" s="1"/>
      <c r="F502" s="45"/>
    </row>
    <row r="503" spans="1:6" ht="12.75">
      <c r="A503" s="1" t="s">
        <v>1479</v>
      </c>
      <c r="B503" s="1" t="s">
        <v>1424</v>
      </c>
      <c r="C503" s="1" t="s">
        <v>1424</v>
      </c>
      <c r="D503" s="45"/>
      <c r="E503" s="45"/>
      <c r="F503" s="45"/>
    </row>
    <row r="504" spans="1:6" ht="12.75">
      <c r="A504" s="1" t="s">
        <v>1480</v>
      </c>
      <c r="B504" s="1" t="s">
        <v>1424</v>
      </c>
      <c r="C504" s="1" t="s">
        <v>1424</v>
      </c>
      <c r="D504" s="45"/>
      <c r="E504" s="1"/>
      <c r="F504" s="45"/>
    </row>
    <row r="505" spans="1:6" ht="12.75">
      <c r="A505" s="1" t="s">
        <v>1481</v>
      </c>
      <c r="B505" s="1" t="s">
        <v>1424</v>
      </c>
      <c r="C505" s="1" t="s">
        <v>1424</v>
      </c>
      <c r="D505" s="45"/>
      <c r="E505" s="1"/>
      <c r="F505" s="45"/>
    </row>
    <row r="506" spans="1:6" ht="12.75">
      <c r="A506" s="1" t="s">
        <v>1481</v>
      </c>
      <c r="B506" s="1" t="s">
        <v>1425</v>
      </c>
      <c r="C506" s="1" t="s">
        <v>1425</v>
      </c>
      <c r="E506" s="45"/>
      <c r="F506" s="1"/>
    </row>
    <row r="507" spans="3:6" ht="12.75">
      <c r="C507" s="50"/>
      <c r="D507" s="45"/>
      <c r="E507" s="45"/>
      <c r="F507" s="45"/>
    </row>
    <row r="508" spans="3:6" ht="12.75">
      <c r="C508" s="50"/>
      <c r="D508" s="45"/>
      <c r="E508" s="45"/>
      <c r="F508" s="45"/>
    </row>
    <row r="509" spans="3:6" ht="12.75">
      <c r="C509" s="50"/>
      <c r="D509" s="45"/>
      <c r="E509" s="45"/>
      <c r="F509" s="45"/>
    </row>
    <row r="510" spans="3:6" ht="12.75">
      <c r="C510" s="50"/>
      <c r="D510" s="45"/>
      <c r="E510" s="45"/>
      <c r="F510" s="45"/>
    </row>
    <row r="511" spans="3:6" ht="12.75">
      <c r="C511" s="50"/>
      <c r="D511" s="45"/>
      <c r="E511" s="45"/>
      <c r="F511" s="45"/>
    </row>
    <row r="512" spans="3:6" ht="12.75">
      <c r="C512" s="50"/>
      <c r="D512" s="45"/>
      <c r="E512" s="45"/>
      <c r="F512" s="45"/>
    </row>
    <row r="513" spans="3:6" ht="12.75">
      <c r="C513" s="50"/>
      <c r="D513" s="45"/>
      <c r="E513" s="1"/>
      <c r="F513" s="45"/>
    </row>
    <row r="514" spans="4:9" ht="12.75">
      <c r="D514" s="45"/>
      <c r="E514" s="45"/>
      <c r="F514" s="45"/>
      <c r="I514" s="45"/>
    </row>
    <row r="515" spans="3:6" ht="12.75">
      <c r="C515" s="50"/>
      <c r="D515" s="45"/>
      <c r="E515" s="45"/>
      <c r="F515" s="45"/>
    </row>
    <row r="516" spans="3:6" ht="12.75">
      <c r="C516" s="50"/>
      <c r="D516" s="45"/>
      <c r="E516" s="45"/>
      <c r="F516" s="45"/>
    </row>
    <row r="517" spans="3:6" ht="12.75">
      <c r="C517" s="50"/>
      <c r="D517" s="45"/>
      <c r="E517" s="45"/>
      <c r="F517" s="45"/>
    </row>
    <row r="518" spans="3:6" ht="12.75">
      <c r="C518" s="50"/>
      <c r="D518" s="45"/>
      <c r="E518" s="45"/>
      <c r="F518" s="45"/>
    </row>
    <row r="519" spans="3:6" ht="12.75">
      <c r="C519" s="50"/>
      <c r="D519" s="45"/>
      <c r="E519" s="45"/>
      <c r="F519" s="45"/>
    </row>
    <row r="520" spans="3:9" ht="12.75">
      <c r="C520" s="50"/>
      <c r="D520" s="45"/>
      <c r="E520" s="45"/>
      <c r="F520" s="45"/>
      <c r="I520" s="45"/>
    </row>
    <row r="521" spans="3:6" ht="12.75">
      <c r="C521" s="50"/>
      <c r="D521" s="45"/>
      <c r="E521" s="45"/>
      <c r="F521" s="45"/>
    </row>
    <row r="522" spans="3:9" ht="12.75">
      <c r="C522" s="50"/>
      <c r="D522" s="45"/>
      <c r="E522" s="45"/>
      <c r="F522" s="45"/>
      <c r="I522" s="45"/>
    </row>
    <row r="523" spans="3:9" ht="12.75">
      <c r="C523" s="50"/>
      <c r="D523" s="45"/>
      <c r="E523" s="45"/>
      <c r="F523" s="45"/>
      <c r="I523" s="45"/>
    </row>
    <row r="524" spans="3:9" ht="12.75">
      <c r="C524" s="50"/>
      <c r="D524" s="45"/>
      <c r="E524" s="45"/>
      <c r="F524" s="45"/>
      <c r="I524" s="45"/>
    </row>
    <row r="525" spans="5:6" ht="12.75">
      <c r="E525" s="1"/>
      <c r="F525" s="1"/>
    </row>
    <row r="526" spans="5:6" ht="12.75">
      <c r="E526" s="1"/>
      <c r="F526" s="1"/>
    </row>
    <row r="527" spans="5:6" ht="12.75">
      <c r="E527" s="1"/>
      <c r="F527" s="1"/>
    </row>
    <row r="528" spans="5:6" ht="12.75">
      <c r="E528" s="1"/>
      <c r="F528" s="1"/>
    </row>
    <row r="529" spans="3:6" ht="12.75">
      <c r="C529" s="50"/>
      <c r="D529" s="45"/>
      <c r="E529" s="45"/>
      <c r="F529" s="45"/>
    </row>
    <row r="530" spans="3:9" ht="12.75">
      <c r="C530" s="50"/>
      <c r="D530" s="45"/>
      <c r="E530" s="45"/>
      <c r="F530" s="45"/>
      <c r="I530" s="45"/>
    </row>
    <row r="531" spans="3:6" ht="12.75">
      <c r="C531" s="50"/>
      <c r="D531" s="45"/>
      <c r="E531" s="45"/>
      <c r="F531" s="45"/>
    </row>
    <row r="532" spans="3:6" ht="12.75">
      <c r="C532" s="50"/>
      <c r="D532" s="45"/>
      <c r="E532" s="45"/>
      <c r="F532" s="45"/>
    </row>
    <row r="533" spans="3:6" ht="12.75">
      <c r="C533" s="50"/>
      <c r="D533" s="45"/>
      <c r="E533" s="45"/>
      <c r="F533" s="45"/>
    </row>
    <row r="534" spans="3:6" ht="12.75">
      <c r="C534" s="50"/>
      <c r="D534" s="45"/>
      <c r="E534" s="1"/>
      <c r="F534" s="45"/>
    </row>
    <row r="535" spans="3:6" ht="12.75">
      <c r="C535" s="50"/>
      <c r="D535" s="45"/>
      <c r="E535" s="45"/>
      <c r="F535" s="45"/>
    </row>
    <row r="536" spans="3:6" ht="12.75">
      <c r="C536" s="50"/>
      <c r="D536" s="45"/>
      <c r="E536" s="45"/>
      <c r="F536" s="45"/>
    </row>
    <row r="537" spans="3:6" ht="12.75">
      <c r="C537" s="50"/>
      <c r="D537" s="45"/>
      <c r="E537" s="45"/>
      <c r="F537" s="45"/>
    </row>
    <row r="538" spans="3:6" ht="12.75">
      <c r="C538" s="45"/>
      <c r="D538" s="45"/>
      <c r="E538" s="45"/>
      <c r="F538" s="45"/>
    </row>
    <row r="539" spans="3:6" ht="12.75">
      <c r="C539" s="45"/>
      <c r="D539" s="45"/>
      <c r="E539" s="45"/>
      <c r="F539" s="45"/>
    </row>
    <row r="540" spans="5:6" ht="12.75">
      <c r="E540" s="45"/>
      <c r="F540" s="1"/>
    </row>
    <row r="541" spans="5:6" ht="12.75">
      <c r="E541" s="1"/>
      <c r="F541" s="1"/>
    </row>
    <row r="542" spans="5:6" ht="12.75">
      <c r="E542" s="1"/>
      <c r="F542" s="1"/>
    </row>
    <row r="543" spans="4:6" ht="12.75">
      <c r="D543" s="45"/>
      <c r="E543" s="45"/>
      <c r="F543" s="45"/>
    </row>
    <row r="544" spans="3:6" ht="12.75">
      <c r="C544" s="50"/>
      <c r="D544" s="45"/>
      <c r="E544" s="45"/>
      <c r="F544" s="45"/>
    </row>
    <row r="545" spans="3:6" ht="12.75">
      <c r="C545" s="50"/>
      <c r="D545" s="45"/>
      <c r="E545" s="45"/>
      <c r="F545" s="45"/>
    </row>
    <row r="546" spans="3:9" ht="12.75">
      <c r="C546" s="50"/>
      <c r="D546" s="45"/>
      <c r="E546" s="45"/>
      <c r="F546" s="45"/>
      <c r="I546" s="45"/>
    </row>
    <row r="547" spans="3:6" ht="12.75">
      <c r="C547" s="50"/>
      <c r="D547" s="45"/>
      <c r="E547" s="45"/>
      <c r="F547" s="45"/>
    </row>
    <row r="548" spans="3:6" ht="12.75">
      <c r="C548" s="50"/>
      <c r="D548" s="45"/>
      <c r="E548" s="45"/>
      <c r="F548" s="45"/>
    </row>
    <row r="549" spans="3:6" ht="12.75">
      <c r="C549" s="45"/>
      <c r="D549" s="45"/>
      <c r="E549" s="45"/>
      <c r="F549" s="45"/>
    </row>
    <row r="550" spans="3:6" ht="12.75">
      <c r="C550" s="45"/>
      <c r="D550" s="45"/>
      <c r="E550" s="45"/>
      <c r="F550" s="45"/>
    </row>
    <row r="551" spans="4:6" ht="12.75">
      <c r="D551" s="45"/>
      <c r="E551" s="45"/>
      <c r="F551" s="45"/>
    </row>
    <row r="552" spans="4:6" ht="12.75">
      <c r="D552" s="45"/>
      <c r="E552" s="45"/>
      <c r="F552" s="45"/>
    </row>
    <row r="553" spans="4:6" ht="12.75">
      <c r="D553" s="45"/>
      <c r="E553" s="45"/>
      <c r="F553" s="45"/>
    </row>
    <row r="554" spans="3:6" ht="12.75">
      <c r="C554" s="50"/>
      <c r="D554" s="45"/>
      <c r="E554" s="45"/>
      <c r="F554" s="45"/>
    </row>
    <row r="555" spans="4:6" ht="12.75">
      <c r="D555" s="45"/>
      <c r="E555" s="1"/>
      <c r="F555" s="45"/>
    </row>
    <row r="556" spans="3:6" ht="12.75">
      <c r="C556" s="50"/>
      <c r="D556" s="45"/>
      <c r="E556" s="45"/>
      <c r="F556" s="45"/>
    </row>
    <row r="557" spans="3:6" ht="12.75">
      <c r="C557" s="50"/>
      <c r="D557" s="45"/>
      <c r="E557" s="45"/>
      <c r="F557" s="45"/>
    </row>
    <row r="558" spans="5:6" ht="12.75">
      <c r="E558" s="45"/>
      <c r="F558" s="1"/>
    </row>
    <row r="559" spans="3:6" ht="12.75">
      <c r="C559" s="45"/>
      <c r="E559" s="45"/>
      <c r="F559" s="1"/>
    </row>
    <row r="560" spans="3:6" ht="12.75">
      <c r="C560" s="45"/>
      <c r="E560" s="45"/>
      <c r="F560" s="1"/>
    </row>
    <row r="561" spans="4:6" ht="12.75">
      <c r="D561" s="45"/>
      <c r="E561" s="45"/>
      <c r="F561" s="45"/>
    </row>
    <row r="562" spans="5:6" ht="12.75">
      <c r="E562" s="1"/>
      <c r="F562" s="1"/>
    </row>
    <row r="563" spans="5:6" ht="12.75">
      <c r="E563" s="45"/>
      <c r="F563" s="1"/>
    </row>
    <row r="564" spans="4:6" ht="12.75">
      <c r="D564" s="45"/>
      <c r="E564" s="45"/>
      <c r="F564" s="45"/>
    </row>
    <row r="565" spans="4:6" ht="12.75">
      <c r="D565" s="45"/>
      <c r="E565" s="45"/>
      <c r="F565" s="45"/>
    </row>
    <row r="566" spans="3:9" ht="12.75">
      <c r="C566" s="50"/>
      <c r="D566" s="45"/>
      <c r="E566" s="45"/>
      <c r="F566" s="45"/>
      <c r="I566" s="45"/>
    </row>
    <row r="567" spans="3:6" ht="12.75">
      <c r="C567" s="50"/>
      <c r="E567" s="45"/>
      <c r="F567" s="1"/>
    </row>
    <row r="568" spans="3:6" ht="12.75">
      <c r="C568" s="50"/>
      <c r="E568" s="1"/>
      <c r="F568" s="1"/>
    </row>
    <row r="569" spans="3:9" ht="12.75">
      <c r="C569" s="50"/>
      <c r="D569" s="45"/>
      <c r="E569" s="1"/>
      <c r="F569" s="45"/>
      <c r="I569" s="45"/>
    </row>
    <row r="570" spans="3:6" ht="12.75">
      <c r="C570" s="50"/>
      <c r="E570" s="1"/>
      <c r="F570" s="1"/>
    </row>
    <row r="571" spans="3:9" ht="12.75">
      <c r="C571" s="50"/>
      <c r="D571" s="45"/>
      <c r="E571" s="1"/>
      <c r="F571" s="45"/>
      <c r="I571" s="45"/>
    </row>
    <row r="572" spans="3:6" ht="12.75">
      <c r="C572" s="50"/>
      <c r="D572" s="45"/>
      <c r="E572" s="1"/>
      <c r="F572" s="45"/>
    </row>
    <row r="573" spans="3:6" ht="12.75">
      <c r="C573" s="45"/>
      <c r="D573" s="45"/>
      <c r="E573" s="45"/>
      <c r="F573" s="45"/>
    </row>
    <row r="574" spans="5:6" ht="12.75">
      <c r="E574" s="45"/>
      <c r="F574" s="1"/>
    </row>
    <row r="575" spans="2:6" ht="12.75">
      <c r="B575" s="1" t="s">
        <v>1205</v>
      </c>
      <c r="E575" s="1"/>
      <c r="F575" s="1"/>
    </row>
    <row r="576" spans="5:12" ht="12.75">
      <c r="E576" s="45"/>
      <c r="F576" s="1"/>
      <c r="L576" s="45"/>
    </row>
    <row r="577" spans="5:6" ht="12.75">
      <c r="E577" s="45"/>
      <c r="F577" s="1"/>
    </row>
    <row r="578" spans="5:6" ht="12.75">
      <c r="E578" s="1"/>
      <c r="F578" s="1"/>
    </row>
    <row r="579" spans="5:6" ht="12.75">
      <c r="E579" s="45"/>
      <c r="F579" s="1"/>
    </row>
    <row r="580" spans="5:6" ht="12.75">
      <c r="E580" s="1"/>
      <c r="F580" s="1"/>
    </row>
    <row r="581" spans="5:6" ht="12.75">
      <c r="E581" s="1"/>
      <c r="F581" s="1"/>
    </row>
    <row r="582" spans="2:6" ht="12.75">
      <c r="B582" s="1" t="s">
        <v>1217</v>
      </c>
      <c r="E582" s="1"/>
      <c r="F582" s="1"/>
    </row>
    <row r="583" spans="5:6" ht="12.75">
      <c r="E583" s="45"/>
      <c r="F583" s="1"/>
    </row>
    <row r="584" spans="5:6" ht="12.75">
      <c r="E584" s="45"/>
      <c r="F584" s="1"/>
    </row>
    <row r="585" spans="5:6" ht="12.75">
      <c r="E585" s="1"/>
      <c r="F585" s="1"/>
    </row>
    <row r="586" spans="5:6" ht="12.75">
      <c r="E586" s="1"/>
      <c r="F586" s="1"/>
    </row>
    <row r="587" spans="5:6" ht="12.75">
      <c r="E587" s="1"/>
      <c r="F587" s="1"/>
    </row>
    <row r="588" spans="5:6" ht="12.75">
      <c r="E588" s="1"/>
      <c r="F588" s="1"/>
    </row>
    <row r="589" spans="5:6" ht="12.75">
      <c r="E589" s="45"/>
      <c r="F589" s="1"/>
    </row>
    <row r="590" spans="5:6" ht="12.75">
      <c r="E590" s="45"/>
      <c r="F590" s="1"/>
    </row>
    <row r="591" spans="5:6" ht="12.75">
      <c r="E591" s="45"/>
      <c r="F591" s="1"/>
    </row>
    <row r="592" spans="5:9" ht="12.75">
      <c r="E592" s="45"/>
      <c r="F592" s="1"/>
      <c r="I592" s="45"/>
    </row>
    <row r="593" spans="5:9" ht="12.75">
      <c r="E593" s="1"/>
      <c r="F593" s="1"/>
      <c r="I593" s="45"/>
    </row>
    <row r="594" spans="5:6" ht="12.75">
      <c r="E594" s="1"/>
      <c r="F594" s="1"/>
    </row>
    <row r="595" spans="5:6" ht="12.75">
      <c r="E595" s="45"/>
      <c r="F595" s="1"/>
    </row>
    <row r="596" spans="5:6" ht="12.75">
      <c r="E596" s="1"/>
      <c r="F596" s="1"/>
    </row>
    <row r="597" spans="2:6" ht="12.75">
      <c r="B597" s="53"/>
      <c r="E597" s="53"/>
      <c r="F597" s="1"/>
    </row>
    <row r="598" spans="5:9" ht="12.75">
      <c r="E598" s="1"/>
      <c r="F598" s="1"/>
      <c r="I598" s="45"/>
    </row>
    <row r="599" spans="5:9" ht="12.75">
      <c r="E599" s="1"/>
      <c r="F599" s="1"/>
      <c r="I599" s="45"/>
    </row>
    <row r="600" spans="3:9" ht="12.75">
      <c r="C600" s="50"/>
      <c r="E600" s="1"/>
      <c r="F600" s="1"/>
      <c r="I600" s="45"/>
    </row>
    <row r="601" spans="5:6" ht="12.75">
      <c r="E601" s="1"/>
      <c r="F601" s="1"/>
    </row>
    <row r="602" spans="5:6" ht="12.75">
      <c r="E602" s="45"/>
      <c r="F602" s="1"/>
    </row>
    <row r="603" spans="5:6" ht="12.75">
      <c r="E603" s="45"/>
      <c r="F603" s="1"/>
    </row>
    <row r="604" spans="5:6" ht="12.75">
      <c r="E604" s="1"/>
      <c r="F604" s="1"/>
    </row>
    <row r="605" spans="5:6" ht="12.75">
      <c r="E605" s="1"/>
      <c r="F605" s="1"/>
    </row>
    <row r="606" spans="3:6" ht="12.75">
      <c r="C606" s="50"/>
      <c r="E606" s="1"/>
      <c r="F606" s="1"/>
    </row>
    <row r="607" spans="5:6" ht="12.75">
      <c r="E607" s="1"/>
      <c r="F607" s="1"/>
    </row>
    <row r="608" spans="5:6" ht="12.75">
      <c r="E608" s="1"/>
      <c r="F608" s="1"/>
    </row>
    <row r="609" spans="3:6" ht="12.75">
      <c r="C609" s="50"/>
      <c r="E609" s="45"/>
      <c r="F609" s="1"/>
    </row>
    <row r="610" spans="3:6" ht="12.75">
      <c r="C610" s="50"/>
      <c r="D610" s="45"/>
      <c r="E610" s="45"/>
      <c r="F610" s="45"/>
    </row>
    <row r="611" spans="5:9" ht="12.75">
      <c r="E611" s="45"/>
      <c r="F611" s="1"/>
      <c r="I611" s="45"/>
    </row>
    <row r="612" spans="3:6" ht="12.75">
      <c r="C612" s="50"/>
      <c r="D612" s="45"/>
      <c r="E612" s="45"/>
      <c r="F612" s="45"/>
    </row>
    <row r="613" spans="5:6" ht="12.75">
      <c r="E613" s="45"/>
      <c r="F613" s="1"/>
    </row>
    <row r="614" spans="3:6" ht="12.75">
      <c r="C614" s="50"/>
      <c r="D614" s="45"/>
      <c r="E614" s="45"/>
      <c r="F614" s="45"/>
    </row>
    <row r="615" spans="3:6" ht="12.75">
      <c r="C615" s="50"/>
      <c r="D615" s="45"/>
      <c r="E615" s="45"/>
      <c r="F615" s="45"/>
    </row>
    <row r="616" spans="5:6" ht="12.75">
      <c r="E616" s="1"/>
      <c r="F616" s="1"/>
    </row>
    <row r="617" spans="5:8" ht="12.75">
      <c r="E617" s="45"/>
      <c r="F617" s="1"/>
      <c r="H617" s="45"/>
    </row>
    <row r="618" spans="5:6" ht="12.75">
      <c r="E618" s="45"/>
      <c r="F618" s="1"/>
    </row>
    <row r="619" spans="5:6" ht="12.75">
      <c r="E619" s="45"/>
      <c r="F619" s="1"/>
    </row>
    <row r="620" spans="5:6" ht="12.75">
      <c r="E620" s="45"/>
      <c r="F620" s="1"/>
    </row>
    <row r="621" spans="5:6" ht="12.75">
      <c r="E621" s="1"/>
      <c r="F621" s="1"/>
    </row>
    <row r="622" spans="5:6" ht="12.75">
      <c r="E622" s="1"/>
      <c r="F622" s="1"/>
    </row>
    <row r="623" spans="5:6" ht="12.75">
      <c r="E623" s="45"/>
      <c r="F623" s="1"/>
    </row>
    <row r="624" spans="5:6" ht="12.75">
      <c r="E624" s="45"/>
      <c r="F624" s="1"/>
    </row>
    <row r="625" spans="5:6" ht="12.75">
      <c r="E625" s="1"/>
      <c r="F625" s="1"/>
    </row>
    <row r="626" spans="5:6" ht="12.75">
      <c r="E626" s="1"/>
      <c r="F626" s="1"/>
    </row>
    <row r="627" spans="5:6" ht="12.75">
      <c r="E627" s="1"/>
      <c r="F627" s="1"/>
    </row>
    <row r="628" spans="5:6" ht="12.75">
      <c r="E628" s="1"/>
      <c r="F628" s="1"/>
    </row>
    <row r="629" spans="5:6" ht="12.75">
      <c r="E629" s="45"/>
      <c r="F629" s="1"/>
    </row>
    <row r="630" spans="5:6" ht="12.75">
      <c r="E630" s="45"/>
      <c r="F630" s="1"/>
    </row>
    <row r="631" spans="3:6" ht="12.75">
      <c r="C631" s="45"/>
      <c r="E631" s="45"/>
      <c r="F631" s="1"/>
    </row>
    <row r="632" spans="3:6" ht="12.75">
      <c r="C632" s="50"/>
      <c r="D632" s="45"/>
      <c r="E632" s="45"/>
      <c r="F632" s="45"/>
    </row>
    <row r="633" spans="3:6" ht="12.75">
      <c r="C633" s="50"/>
      <c r="D633" s="45"/>
      <c r="E633" s="45"/>
      <c r="F633" s="45"/>
    </row>
    <row r="634" spans="3:6" ht="12.75">
      <c r="C634" s="50"/>
      <c r="D634" s="45"/>
      <c r="E634" s="45"/>
      <c r="F634" s="45"/>
    </row>
    <row r="635" spans="3:6" ht="12.75">
      <c r="C635" s="50"/>
      <c r="D635" s="45"/>
      <c r="E635" s="45"/>
      <c r="F635" s="45"/>
    </row>
    <row r="636" spans="5:6" ht="12.75">
      <c r="E636" s="45"/>
      <c r="F636" s="1"/>
    </row>
    <row r="637" spans="5:6" ht="12.75">
      <c r="E637" s="45"/>
      <c r="F637" s="1"/>
    </row>
    <row r="638" spans="3:6" ht="12.75">
      <c r="C638" s="50"/>
      <c r="D638" s="45"/>
      <c r="E638" s="45"/>
      <c r="F638" s="45"/>
    </row>
    <row r="639" spans="3:6" ht="12.75">
      <c r="C639" s="50"/>
      <c r="D639" s="45"/>
      <c r="E639" s="45"/>
      <c r="F639" s="45"/>
    </row>
    <row r="640" spans="5:6" ht="12.75">
      <c r="E640" s="45"/>
      <c r="F640" s="1"/>
    </row>
    <row r="641" spans="5:6" ht="12.75">
      <c r="E641" s="1"/>
      <c r="F641" s="1"/>
    </row>
    <row r="642" spans="5:6" ht="12.75">
      <c r="E642" s="45"/>
      <c r="F642" s="1"/>
    </row>
    <row r="643" spans="5:6" ht="12.75">
      <c r="E643" s="45"/>
      <c r="F643" s="1"/>
    </row>
    <row r="644" spans="3:6" ht="12.75">
      <c r="C644" s="50"/>
      <c r="D644" s="45"/>
      <c r="E644" s="45"/>
      <c r="F644" s="45"/>
    </row>
    <row r="645" spans="3:6" ht="12.75">
      <c r="C645" s="50"/>
      <c r="D645" s="45"/>
      <c r="E645" s="45"/>
      <c r="F645" s="45"/>
    </row>
    <row r="646" spans="3:9" ht="12.75">
      <c r="C646" s="50"/>
      <c r="D646" s="45"/>
      <c r="E646" s="45"/>
      <c r="F646" s="45"/>
      <c r="I646" s="45"/>
    </row>
    <row r="647" spans="5:6" ht="12.75">
      <c r="E647" s="45"/>
      <c r="F647" s="1"/>
    </row>
    <row r="648" spans="5:6" ht="12.75">
      <c r="E648" s="45"/>
      <c r="F648" s="1"/>
    </row>
    <row r="649" spans="5:6" ht="12.75">
      <c r="E649" s="1"/>
      <c r="F649" s="1"/>
    </row>
    <row r="650" spans="5:6" ht="12.75">
      <c r="E650" s="1"/>
      <c r="F650" s="1"/>
    </row>
    <row r="651" spans="5:9" ht="12.75">
      <c r="E651" s="1"/>
      <c r="F651" s="1"/>
      <c r="I651" s="45"/>
    </row>
    <row r="652" spans="5:9" ht="12.75">
      <c r="E652" s="1"/>
      <c r="F652" s="1"/>
      <c r="I652" s="45"/>
    </row>
    <row r="653" spans="3:9" ht="12.75">
      <c r="C653" s="50"/>
      <c r="D653" s="45"/>
      <c r="E653" s="1"/>
      <c r="F653" s="45"/>
      <c r="I653" s="45"/>
    </row>
    <row r="654" spans="3:9" ht="12.75">
      <c r="C654" s="50"/>
      <c r="E654" s="1"/>
      <c r="F654" s="1"/>
      <c r="I654" s="45"/>
    </row>
    <row r="655" spans="5:6" ht="12.75">
      <c r="E655" s="1"/>
      <c r="F655" s="1"/>
    </row>
    <row r="656" spans="3:9" ht="12.75">
      <c r="C656" s="50"/>
      <c r="D656" s="45"/>
      <c r="E656" s="45"/>
      <c r="F656" s="45"/>
      <c r="I656" s="45"/>
    </row>
    <row r="657" spans="3:9" ht="12.75">
      <c r="C657" s="50"/>
      <c r="D657" s="45"/>
      <c r="E657" s="45"/>
      <c r="F657" s="45"/>
      <c r="I657" s="45"/>
    </row>
    <row r="658" spans="5:6" ht="12.75">
      <c r="E658" s="45"/>
      <c r="F658" s="1"/>
    </row>
    <row r="659" spans="5:6" ht="12.75">
      <c r="E659" s="45"/>
      <c r="F659" s="1"/>
    </row>
    <row r="660" spans="5:6" ht="12.75">
      <c r="E660" s="45"/>
      <c r="F660" s="1"/>
    </row>
    <row r="661" spans="3:9" ht="12.75">
      <c r="C661" s="50"/>
      <c r="D661" s="45"/>
      <c r="E661" s="45"/>
      <c r="F661" s="45"/>
      <c r="I661" s="45"/>
    </row>
    <row r="662" spans="5:6" ht="12.75">
      <c r="E662" s="45"/>
      <c r="F662" s="1"/>
    </row>
    <row r="663" spans="5:6" ht="12.75">
      <c r="E663" s="45"/>
      <c r="F663" s="1"/>
    </row>
    <row r="664" spans="5:6" ht="12.75">
      <c r="E664" s="45"/>
      <c r="F664" s="1"/>
    </row>
    <row r="665" spans="2:9" ht="12.75">
      <c r="B665" s="53"/>
      <c r="E665" s="53"/>
      <c r="F665" s="1"/>
      <c r="I665" s="45"/>
    </row>
    <row r="666" spans="3:9" ht="12.75">
      <c r="C666" s="50"/>
      <c r="E666" s="1"/>
      <c r="F666" s="1"/>
      <c r="I666" s="45"/>
    </row>
    <row r="667" spans="5:9" ht="12.75">
      <c r="E667" s="1"/>
      <c r="F667" s="1"/>
      <c r="I667" s="45"/>
    </row>
    <row r="668" spans="5:9" ht="12.75">
      <c r="E668" s="1"/>
      <c r="F668" s="1"/>
      <c r="I668" s="45"/>
    </row>
    <row r="669" spans="5:9" ht="12.75">
      <c r="E669" s="45"/>
      <c r="F669" s="1"/>
      <c r="I669" s="45"/>
    </row>
    <row r="670" spans="5:9" ht="12.75">
      <c r="E670" s="1"/>
      <c r="F670" s="1"/>
      <c r="I670" s="45"/>
    </row>
    <row r="671" spans="5:9" ht="12.75">
      <c r="E671" s="1"/>
      <c r="F671" s="1"/>
      <c r="I671" s="45"/>
    </row>
    <row r="672" spans="3:9" ht="12.75">
      <c r="C672" s="50"/>
      <c r="D672" s="45"/>
      <c r="E672" s="45"/>
      <c r="F672" s="45"/>
      <c r="I672" s="45"/>
    </row>
    <row r="673" spans="5:6" ht="12.75">
      <c r="E673" s="1"/>
      <c r="F673" s="1"/>
    </row>
    <row r="674" spans="3:6" ht="12.75">
      <c r="C674" s="50"/>
      <c r="E674" s="1"/>
      <c r="F674" s="1"/>
    </row>
    <row r="675" spans="3:9" ht="12.75">
      <c r="C675" s="50"/>
      <c r="D675" s="45"/>
      <c r="E675" s="45"/>
      <c r="F675" s="45"/>
      <c r="I675" s="45"/>
    </row>
    <row r="676" spans="3:9" ht="12.75">
      <c r="C676" s="50"/>
      <c r="D676" s="45"/>
      <c r="E676" s="45"/>
      <c r="F676" s="45"/>
      <c r="I676" s="45"/>
    </row>
    <row r="677" spans="3:9" ht="12.75">
      <c r="C677" s="50"/>
      <c r="D677" s="45"/>
      <c r="E677" s="45"/>
      <c r="F677" s="45"/>
      <c r="I677" s="45"/>
    </row>
    <row r="678" spans="5:6" ht="12.75">
      <c r="E678" s="45"/>
      <c r="F678" s="1"/>
    </row>
    <row r="679" spans="5:6" ht="12.75">
      <c r="E679" s="45"/>
      <c r="F679" s="1"/>
    </row>
    <row r="680" spans="3:9" ht="12.75">
      <c r="C680" s="50"/>
      <c r="D680" s="45"/>
      <c r="E680" s="45"/>
      <c r="F680" s="45"/>
      <c r="I680" s="45"/>
    </row>
    <row r="681" spans="3:6" ht="12.75">
      <c r="C681" s="50"/>
      <c r="D681" s="45"/>
      <c r="E681" s="45"/>
      <c r="F681" s="45"/>
    </row>
    <row r="682" spans="3:6" ht="12.75">
      <c r="C682" s="50"/>
      <c r="D682" s="45"/>
      <c r="E682" s="45"/>
      <c r="F682" s="45"/>
    </row>
    <row r="683" spans="2:6" ht="12.75">
      <c r="B683" s="1" t="s">
        <v>1205</v>
      </c>
      <c r="E683" s="1"/>
      <c r="F683" s="1"/>
    </row>
    <row r="684" spans="2:9" ht="12.75">
      <c r="B684" s="53"/>
      <c r="E684" s="53"/>
      <c r="F684" s="1"/>
      <c r="I684" s="45"/>
    </row>
    <row r="685" spans="5:9" ht="12.75">
      <c r="E685" s="45"/>
      <c r="F685" s="1"/>
      <c r="I685" s="45"/>
    </row>
    <row r="686" spans="5:6" ht="12.75">
      <c r="E686" s="45"/>
      <c r="F686" s="1"/>
    </row>
    <row r="687" spans="5:6" ht="12.75">
      <c r="E687" s="45"/>
      <c r="F687" s="1"/>
    </row>
    <row r="688" spans="5:6" ht="12.75">
      <c r="E688" s="1"/>
      <c r="F688" s="1"/>
    </row>
    <row r="689" spans="5:9" ht="12.75">
      <c r="E689" s="1"/>
      <c r="F689" s="1"/>
      <c r="I689" s="45"/>
    </row>
    <row r="690" spans="5:9" ht="12.75">
      <c r="E690" s="45"/>
      <c r="F690" s="1"/>
      <c r="I690" s="45"/>
    </row>
    <row r="691" spans="3:6" ht="12.75">
      <c r="C691" s="50"/>
      <c r="E691" s="1"/>
      <c r="F691" s="1"/>
    </row>
    <row r="692" spans="5:6" ht="12.75">
      <c r="E692" s="1"/>
      <c r="F692" s="1"/>
    </row>
    <row r="693" spans="3:9" ht="12.75">
      <c r="C693" s="50"/>
      <c r="D693" s="45"/>
      <c r="E693" s="1"/>
      <c r="F693" s="45"/>
      <c r="I693" s="45"/>
    </row>
    <row r="694" spans="5:6" ht="12.75">
      <c r="E694" s="1"/>
      <c r="F694" s="1"/>
    </row>
    <row r="695" spans="2:6" ht="12.75">
      <c r="B695" s="1" t="s">
        <v>1217</v>
      </c>
      <c r="E695" s="1"/>
      <c r="F695" s="1"/>
    </row>
    <row r="696" spans="5:6" ht="12.75">
      <c r="E696" s="45"/>
      <c r="F696" s="1"/>
    </row>
    <row r="697" spans="5:6" ht="12.75">
      <c r="E697" s="45"/>
      <c r="F697" s="1"/>
    </row>
    <row r="698" spans="5:6" ht="12.75">
      <c r="E698" s="45"/>
      <c r="F698" s="1"/>
    </row>
    <row r="699" spans="5:6" ht="12.75">
      <c r="E699" s="45"/>
      <c r="F699" s="1"/>
    </row>
    <row r="700" spans="5:6" ht="12.75">
      <c r="E700" s="45"/>
      <c r="F700" s="1"/>
    </row>
    <row r="701" spans="3:6" ht="12.75">
      <c r="C701" s="45"/>
      <c r="D701" s="45"/>
      <c r="E701" s="45"/>
      <c r="F701" s="45"/>
    </row>
    <row r="702" spans="3:6" ht="12.75">
      <c r="C702" s="45"/>
      <c r="E702" s="45"/>
      <c r="F702" s="1"/>
    </row>
    <row r="703" spans="2:6" ht="12.75">
      <c r="B703" s="45"/>
      <c r="E703" s="45"/>
      <c r="F703" s="1"/>
    </row>
    <row r="704" spans="5:6" ht="12.75">
      <c r="E704" s="45"/>
      <c r="F704" s="1"/>
    </row>
    <row r="705" spans="5:6" ht="12.75">
      <c r="E705" s="45"/>
      <c r="F705" s="1"/>
    </row>
    <row r="706" spans="3:6" ht="12.75">
      <c r="C706" s="50"/>
      <c r="D706" s="45"/>
      <c r="E706" s="45"/>
      <c r="F706" s="45"/>
    </row>
    <row r="707" spans="3:6" ht="12.75">
      <c r="C707" s="50"/>
      <c r="D707" s="45"/>
      <c r="E707" s="45"/>
      <c r="F707" s="45"/>
    </row>
    <row r="708" spans="3:6" ht="12.75">
      <c r="C708" s="50"/>
      <c r="D708" s="45"/>
      <c r="E708" s="45"/>
      <c r="F708" s="45"/>
    </row>
    <row r="709" spans="5:6" ht="12.75">
      <c r="E709" s="45"/>
      <c r="F709" s="1"/>
    </row>
    <row r="710" spans="3:9" ht="12.75">
      <c r="C710" s="45"/>
      <c r="E710" s="45"/>
      <c r="F710" s="1"/>
      <c r="I710" s="45"/>
    </row>
    <row r="711" spans="3:9" ht="12.75">
      <c r="C711" s="45"/>
      <c r="E711" s="45"/>
      <c r="F711" s="1"/>
      <c r="I711" s="45"/>
    </row>
    <row r="712" spans="3:9" ht="12.75">
      <c r="C712" s="50"/>
      <c r="D712" s="45"/>
      <c r="E712" s="45"/>
      <c r="F712" s="45"/>
      <c r="I712" s="45"/>
    </row>
    <row r="713" spans="3:6" ht="12.75">
      <c r="C713" s="50"/>
      <c r="E713" s="45"/>
      <c r="F713" s="1"/>
    </row>
    <row r="714" spans="3:6" ht="12.75">
      <c r="C714" s="50"/>
      <c r="E714" s="45"/>
      <c r="F714" s="1"/>
    </row>
    <row r="715" spans="3:9" ht="12.75">
      <c r="C715" s="50"/>
      <c r="D715" s="45"/>
      <c r="E715" s="45"/>
      <c r="F715" s="45"/>
      <c r="I715" s="45"/>
    </row>
    <row r="716" spans="3:9" ht="12.75">
      <c r="C716" s="50"/>
      <c r="D716" s="45"/>
      <c r="E716" s="45"/>
      <c r="F716" s="45"/>
      <c r="I716" s="45"/>
    </row>
    <row r="717" spans="3:9" ht="12.75">
      <c r="C717" s="50"/>
      <c r="D717" s="45"/>
      <c r="E717" s="45"/>
      <c r="F717" s="45"/>
      <c r="I717" s="45"/>
    </row>
    <row r="718" spans="5:6" ht="12.75">
      <c r="E718" s="45"/>
      <c r="F718" s="1"/>
    </row>
    <row r="719" spans="3:6" ht="12.75">
      <c r="C719" s="45"/>
      <c r="E719" s="45"/>
      <c r="F719" s="1"/>
    </row>
    <row r="720" spans="5:6" ht="12.75">
      <c r="E720" s="45"/>
      <c r="F720" s="1"/>
    </row>
    <row r="721" spans="5:6" ht="12.75">
      <c r="E721" s="45"/>
      <c r="F721" s="1"/>
    </row>
    <row r="722" spans="3:6" ht="12.75">
      <c r="C722" s="50"/>
      <c r="D722" s="45"/>
      <c r="E722" s="45"/>
      <c r="F722" s="45"/>
    </row>
    <row r="723" spans="3:6" ht="12.75">
      <c r="C723" s="50"/>
      <c r="D723" s="45"/>
      <c r="E723" s="45"/>
      <c r="F723" s="45"/>
    </row>
    <row r="724" spans="3:6" ht="12.75">
      <c r="C724" s="50"/>
      <c r="D724" s="45"/>
      <c r="E724" s="45"/>
      <c r="F724" s="45"/>
    </row>
    <row r="725" spans="3:6" ht="12.75">
      <c r="C725" s="50"/>
      <c r="D725" s="45"/>
      <c r="E725" s="45"/>
      <c r="F725" s="45"/>
    </row>
    <row r="726" spans="3:6" ht="12.75">
      <c r="C726" s="50"/>
      <c r="D726" s="45"/>
      <c r="E726" s="45"/>
      <c r="F726" s="45"/>
    </row>
    <row r="727" spans="5:9" ht="12.75">
      <c r="E727" s="45"/>
      <c r="F727" s="1"/>
      <c r="I727" s="45"/>
    </row>
    <row r="728" spans="3:9" ht="12.75">
      <c r="C728" s="45"/>
      <c r="E728" s="45"/>
      <c r="F728" s="1"/>
      <c r="I728" s="45"/>
    </row>
    <row r="729" spans="2:6" ht="12.75">
      <c r="B729" s="45"/>
      <c r="E729" s="45"/>
      <c r="F729" s="1"/>
    </row>
    <row r="730" spans="3:9" ht="12.75">
      <c r="C730" s="50"/>
      <c r="D730" s="45"/>
      <c r="E730" s="45"/>
      <c r="F730" s="45"/>
      <c r="I730" s="45"/>
    </row>
    <row r="731" spans="3:9" ht="12.75">
      <c r="C731" s="50"/>
      <c r="D731" s="45"/>
      <c r="E731" s="45"/>
      <c r="F731" s="45"/>
      <c r="I731" s="45"/>
    </row>
    <row r="732" spans="3:6" ht="12.75">
      <c r="C732" s="50"/>
      <c r="D732" s="45"/>
      <c r="E732" s="45"/>
      <c r="F732" s="45"/>
    </row>
    <row r="733" spans="3:6" ht="12.75">
      <c r="C733" s="45"/>
      <c r="D733" s="45"/>
      <c r="E733" s="45"/>
      <c r="F733" s="45"/>
    </row>
    <row r="734" spans="3:6" ht="12.75">
      <c r="C734" s="50"/>
      <c r="D734" s="45"/>
      <c r="E734" s="45"/>
      <c r="F734" s="45"/>
    </row>
    <row r="735" spans="3:6" ht="12.75">
      <c r="C735" s="45"/>
      <c r="E735" s="45"/>
      <c r="F735" s="1"/>
    </row>
    <row r="736" spans="3:6" ht="12.75">
      <c r="C736" s="45"/>
      <c r="E736" s="45"/>
      <c r="F736" s="1"/>
    </row>
    <row r="737" spans="5:6" ht="12.75">
      <c r="E737" s="1"/>
      <c r="F737" s="1"/>
    </row>
    <row r="738" spans="5:6" ht="12.75">
      <c r="E738" s="1"/>
      <c r="F738" s="1"/>
    </row>
    <row r="739" spans="5:6" ht="12.75">
      <c r="E739" s="1"/>
      <c r="F739" s="1"/>
    </row>
    <row r="740" spans="5:7" ht="12.75">
      <c r="E740" s="1"/>
      <c r="F740" s="1"/>
      <c r="G740" s="1"/>
    </row>
    <row r="741" spans="5:6" ht="12.75">
      <c r="E741" s="1"/>
      <c r="F741" s="1"/>
    </row>
    <row r="742" spans="5:6" ht="12.75">
      <c r="E742" s="1"/>
      <c r="F742" s="1"/>
    </row>
    <row r="743" spans="5:6" ht="12.75">
      <c r="E743" s="1"/>
      <c r="F743" s="1"/>
    </row>
    <row r="744" spans="5:6" ht="12.75">
      <c r="E744" s="45"/>
      <c r="F744" s="1"/>
    </row>
    <row r="745" spans="5:6" ht="12.75">
      <c r="E745" s="45"/>
      <c r="F745" s="1"/>
    </row>
    <row r="746" spans="5:6" ht="12.75">
      <c r="E746" s="1"/>
      <c r="F746" s="1"/>
    </row>
    <row r="747" spans="5:6" ht="12.75">
      <c r="E747" s="1"/>
      <c r="F747" s="1"/>
    </row>
    <row r="748" spans="5:6" ht="12.75">
      <c r="E748" s="1"/>
      <c r="F748" s="1"/>
    </row>
    <row r="749" spans="5:6" ht="12.75">
      <c r="E749" s="1"/>
      <c r="F749" s="1"/>
    </row>
    <row r="750" spans="5:6" ht="12.75">
      <c r="E750" s="1"/>
      <c r="F750" s="1"/>
    </row>
    <row r="763" ht="25.5" customHeight="1">
      <c r="B763" s="41"/>
    </row>
    <row r="764" ht="12.75">
      <c r="B764" s="41"/>
    </row>
  </sheetData>
  <hyperlinks>
    <hyperlink ref="A1" r:id="rId1" display="OPEL  двигатель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105"/>
  <sheetViews>
    <sheetView zoomScale="85" zoomScaleNormal="85" workbookViewId="0" topLeftCell="A1">
      <pane ySplit="3" topLeftCell="A106" activePane="bottomLeft" state="frozen"/>
      <selection pane="topLeft" activeCell="A1" sqref="A1"/>
      <selection pane="bottomLeft" activeCell="I119" sqref="I119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5164</v>
      </c>
    </row>
    <row r="3" spans="1:11" ht="24.75">
      <c r="A3" s="36" t="s">
        <v>4972</v>
      </c>
      <c r="B3" s="37" t="s">
        <v>4973</v>
      </c>
      <c r="C3" s="37" t="s">
        <v>4974</v>
      </c>
      <c r="D3" s="37" t="s">
        <v>4975</v>
      </c>
      <c r="E3" s="37" t="s">
        <v>4976</v>
      </c>
      <c r="F3" s="37" t="s">
        <v>4977</v>
      </c>
      <c r="G3" s="37" t="s">
        <v>4978</v>
      </c>
      <c r="H3" s="40" t="s">
        <v>4979</v>
      </c>
      <c r="I3" s="63">
        <f>SUM(I4:I30)</f>
        <v>102</v>
      </c>
      <c r="J3" s="63">
        <f>SUM(H:H)</f>
        <v>156</v>
      </c>
      <c r="K3" s="63"/>
    </row>
    <row r="4" spans="1:10" ht="12.75">
      <c r="A4" s="1" t="s">
        <v>5165</v>
      </c>
      <c r="B4" s="1" t="s">
        <v>5166</v>
      </c>
      <c r="C4" s="1" t="s">
        <v>4992</v>
      </c>
      <c r="D4" s="1">
        <v>2105</v>
      </c>
      <c r="E4" s="1">
        <v>93</v>
      </c>
      <c r="F4" s="50" t="s">
        <v>5167</v>
      </c>
      <c r="G4" s="50" t="s">
        <v>5168</v>
      </c>
      <c r="H4" s="1">
        <v>1</v>
      </c>
      <c r="I4" s="89">
        <f>SUMIF(H:H,1)</f>
        <v>62</v>
      </c>
      <c r="J4">
        <v>1</v>
      </c>
    </row>
    <row r="5" spans="1:10" ht="12.75">
      <c r="A5" s="1" t="s">
        <v>5169</v>
      </c>
      <c r="B5" s="1" t="s">
        <v>5170</v>
      </c>
      <c r="C5" s="1" t="s">
        <v>4982</v>
      </c>
      <c r="D5" s="1">
        <v>21053</v>
      </c>
      <c r="E5" s="1">
        <v>96</v>
      </c>
      <c r="F5" s="50" t="s">
        <v>5171</v>
      </c>
      <c r="G5" s="50" t="s">
        <v>5172</v>
      </c>
      <c r="H5" s="1">
        <v>4</v>
      </c>
      <c r="I5" s="89">
        <f>SUMIF(H:H,2)/2</f>
        <v>29</v>
      </c>
      <c r="J5">
        <v>2</v>
      </c>
    </row>
    <row r="6" spans="1:10" ht="12.75">
      <c r="A6" s="1" t="s">
        <v>5173</v>
      </c>
      <c r="B6" s="53" t="s">
        <v>5174</v>
      </c>
      <c r="C6" s="53" t="s">
        <v>5014</v>
      </c>
      <c r="D6" s="1">
        <v>21053</v>
      </c>
      <c r="E6" s="1">
        <v>97</v>
      </c>
      <c r="F6" s="50" t="s">
        <v>5051</v>
      </c>
      <c r="G6" s="50" t="s">
        <v>5051</v>
      </c>
      <c r="H6" s="1">
        <v>1</v>
      </c>
      <c r="I6" s="89">
        <f>SUMIF(H:H,3)/3</f>
        <v>9</v>
      </c>
      <c r="J6">
        <v>3</v>
      </c>
    </row>
    <row r="7" spans="1:10" ht="12.75">
      <c r="A7" s="1" t="s">
        <v>5175</v>
      </c>
      <c r="B7" s="1" t="s">
        <v>5176</v>
      </c>
      <c r="C7" s="1" t="s">
        <v>4982</v>
      </c>
      <c r="D7" s="1">
        <v>21053</v>
      </c>
      <c r="E7" s="1">
        <v>2000</v>
      </c>
      <c r="F7" s="50" t="s">
        <v>5177</v>
      </c>
      <c r="G7" s="50" t="s">
        <v>5178</v>
      </c>
      <c r="H7" s="1">
        <v>2</v>
      </c>
      <c r="I7" s="89">
        <f>SUMIF(H:H,4)/4</f>
        <v>1</v>
      </c>
      <c r="J7">
        <v>4</v>
      </c>
    </row>
    <row r="8" spans="1:10" ht="12.75">
      <c r="A8" s="1" t="s">
        <v>5179</v>
      </c>
      <c r="B8" s="53" t="s">
        <v>5180</v>
      </c>
      <c r="C8" s="53" t="s">
        <v>4982</v>
      </c>
      <c r="D8" s="1">
        <v>21083</v>
      </c>
      <c r="E8" s="1">
        <v>99</v>
      </c>
      <c r="F8" s="50" t="s">
        <v>5181</v>
      </c>
      <c r="G8" s="50" t="s">
        <v>5182</v>
      </c>
      <c r="H8" s="1">
        <v>1</v>
      </c>
      <c r="I8" s="89">
        <f>SUMIF(H:H,5)/5</f>
        <v>1</v>
      </c>
      <c r="J8">
        <v>5</v>
      </c>
    </row>
    <row r="9" spans="1:10" ht="12.75">
      <c r="A9" s="1" t="s">
        <v>5183</v>
      </c>
      <c r="B9" s="1" t="s">
        <v>5184</v>
      </c>
      <c r="C9" s="1" t="s">
        <v>4992</v>
      </c>
      <c r="D9" s="1">
        <v>51</v>
      </c>
      <c r="E9" s="1">
        <v>90</v>
      </c>
      <c r="F9" s="50" t="s">
        <v>5185</v>
      </c>
      <c r="G9" s="50" t="s">
        <v>5186</v>
      </c>
      <c r="H9" s="1">
        <v>1</v>
      </c>
      <c r="I9" s="89">
        <f>SUMIF(H:H,6)/6</f>
        <v>0</v>
      </c>
      <c r="J9">
        <v>6</v>
      </c>
    </row>
    <row r="10" spans="1:10" ht="12.75">
      <c r="A10" s="1" t="s">
        <v>5187</v>
      </c>
      <c r="B10" s="53" t="s">
        <v>5188</v>
      </c>
      <c r="C10" s="53" t="s">
        <v>5189</v>
      </c>
      <c r="D10" s="1">
        <v>53</v>
      </c>
      <c r="E10" s="1">
        <v>97</v>
      </c>
      <c r="F10" s="50" t="s">
        <v>5190</v>
      </c>
      <c r="G10" s="50" t="s">
        <v>5191</v>
      </c>
      <c r="H10" s="1">
        <v>1</v>
      </c>
      <c r="I10" s="89">
        <f>SUMIF(H:H,7)/7</f>
        <v>0</v>
      </c>
      <c r="J10">
        <v>7</v>
      </c>
    </row>
    <row r="11" spans="1:10" ht="12.75">
      <c r="A11" s="1" t="s">
        <v>5192</v>
      </c>
      <c r="B11" s="1" t="s">
        <v>5193</v>
      </c>
      <c r="C11" s="1" t="s">
        <v>4982</v>
      </c>
      <c r="D11" s="1">
        <v>2105</v>
      </c>
      <c r="E11" s="1">
        <v>98</v>
      </c>
      <c r="F11" s="50" t="s">
        <v>5194</v>
      </c>
      <c r="G11" s="50" t="s">
        <v>5195</v>
      </c>
      <c r="H11" s="1">
        <v>1</v>
      </c>
      <c r="I11" s="89">
        <f>SUMIF(H:H,8)/8</f>
        <v>0</v>
      </c>
      <c r="J11">
        <v>8</v>
      </c>
    </row>
    <row r="12" spans="1:10" ht="12.75">
      <c r="A12" s="1" t="s">
        <v>5196</v>
      </c>
      <c r="B12" s="53" t="s">
        <v>5197</v>
      </c>
      <c r="C12" s="53" t="s">
        <v>5198</v>
      </c>
      <c r="D12" s="1">
        <v>53</v>
      </c>
      <c r="E12" s="1">
        <v>0</v>
      </c>
      <c r="F12" s="50" t="s">
        <v>5199</v>
      </c>
      <c r="G12" s="50" t="s">
        <v>5200</v>
      </c>
      <c r="H12" s="1">
        <v>5</v>
      </c>
      <c r="I12" s="89">
        <f>SUMIF(H:H,9)/9</f>
        <v>0</v>
      </c>
      <c r="J12">
        <v>9</v>
      </c>
    </row>
    <row r="13" spans="1:10" ht="12.75">
      <c r="A13" s="1" t="s">
        <v>5201</v>
      </c>
      <c r="B13" s="1" t="s">
        <v>5202</v>
      </c>
      <c r="C13" s="1" t="s">
        <v>4982</v>
      </c>
      <c r="D13" s="1">
        <v>53</v>
      </c>
      <c r="E13" s="1">
        <v>99</v>
      </c>
      <c r="F13" s="50" t="s">
        <v>5203</v>
      </c>
      <c r="G13" s="50" t="s">
        <v>5204</v>
      </c>
      <c r="H13" s="1">
        <v>1</v>
      </c>
      <c r="I13" s="89">
        <f>SUMIF(H:H,10)/10</f>
        <v>0</v>
      </c>
      <c r="J13">
        <v>10</v>
      </c>
    </row>
    <row r="14" spans="1:8" ht="12.75">
      <c r="A14" s="1" t="s">
        <v>5205</v>
      </c>
      <c r="B14" s="1" t="s">
        <v>5206</v>
      </c>
      <c r="C14" s="1" t="s">
        <v>4982</v>
      </c>
      <c r="D14" s="1">
        <v>53</v>
      </c>
      <c r="E14" s="1">
        <v>91</v>
      </c>
      <c r="F14" s="1">
        <v>1222395</v>
      </c>
      <c r="G14" s="1">
        <v>1805765</v>
      </c>
      <c r="H14" s="1">
        <v>1</v>
      </c>
    </row>
    <row r="15" spans="1:8" ht="12.75">
      <c r="A15" s="1" t="s">
        <v>5207</v>
      </c>
      <c r="B15" s="1" t="s">
        <v>5208</v>
      </c>
      <c r="C15" s="1" t="s">
        <v>4982</v>
      </c>
      <c r="D15" s="1">
        <v>53</v>
      </c>
      <c r="E15" s="1">
        <v>98</v>
      </c>
      <c r="F15" s="1">
        <v>1776669</v>
      </c>
      <c r="G15" s="1">
        <v>5230943</v>
      </c>
      <c r="H15" s="1">
        <v>3</v>
      </c>
    </row>
    <row r="16" spans="1:8" ht="12.75">
      <c r="A16" s="1" t="s">
        <v>5209</v>
      </c>
      <c r="B16" s="1" t="s">
        <v>5210</v>
      </c>
      <c r="C16" s="1" t="s">
        <v>4982</v>
      </c>
      <c r="D16" s="1">
        <v>53</v>
      </c>
      <c r="E16" s="1">
        <v>97</v>
      </c>
      <c r="F16" s="1">
        <v>1701768</v>
      </c>
      <c r="G16" s="1">
        <v>4750600</v>
      </c>
      <c r="H16" s="1">
        <v>2</v>
      </c>
    </row>
    <row r="17" spans="1:8" ht="12.75">
      <c r="A17" s="1" t="s">
        <v>5211</v>
      </c>
      <c r="B17" s="1" t="s">
        <v>5212</v>
      </c>
      <c r="C17" s="1" t="s">
        <v>5014</v>
      </c>
      <c r="D17" s="1">
        <v>53</v>
      </c>
      <c r="E17" s="1">
        <v>98</v>
      </c>
      <c r="F17" s="1">
        <v>1789291</v>
      </c>
      <c r="G17" s="1">
        <v>2774</v>
      </c>
      <c r="H17" s="1">
        <v>1</v>
      </c>
    </row>
    <row r="18" spans="1:8" ht="12.75">
      <c r="A18" s="1" t="s">
        <v>5213</v>
      </c>
      <c r="B18" s="1" t="s">
        <v>5214</v>
      </c>
      <c r="C18" s="1" t="s">
        <v>5014</v>
      </c>
      <c r="D18" s="1">
        <v>53</v>
      </c>
      <c r="E18" s="1">
        <v>95</v>
      </c>
      <c r="F18" s="1">
        <v>1557793</v>
      </c>
      <c r="G18" s="1">
        <v>3862373</v>
      </c>
      <c r="H18" s="1">
        <v>2</v>
      </c>
    </row>
    <row r="19" spans="1:8" ht="12.75">
      <c r="A19" s="1" t="s">
        <v>5215</v>
      </c>
      <c r="B19" s="1" t="s">
        <v>5216</v>
      </c>
      <c r="C19" s="1" t="s">
        <v>5092</v>
      </c>
      <c r="D19" s="1">
        <v>53</v>
      </c>
      <c r="E19" s="1">
        <v>95</v>
      </c>
      <c r="F19" s="1">
        <v>1577809</v>
      </c>
      <c r="G19" s="1">
        <v>3927553</v>
      </c>
      <c r="H19" s="1">
        <v>2</v>
      </c>
    </row>
    <row r="20" spans="1:8" ht="12.75">
      <c r="A20" s="1" t="s">
        <v>5217</v>
      </c>
      <c r="B20" s="1" t="s">
        <v>5218</v>
      </c>
      <c r="C20" s="1" t="s">
        <v>5014</v>
      </c>
      <c r="D20" s="1">
        <v>54</v>
      </c>
      <c r="E20" s="1">
        <v>95</v>
      </c>
      <c r="F20" s="1">
        <v>1581992</v>
      </c>
      <c r="G20" s="1">
        <v>3914586</v>
      </c>
      <c r="H20" s="1">
        <v>2</v>
      </c>
    </row>
    <row r="21" spans="1:8" ht="12.75">
      <c r="A21" s="1" t="s">
        <v>5219</v>
      </c>
      <c r="B21" s="1" t="s">
        <v>5220</v>
      </c>
      <c r="C21" s="1" t="s">
        <v>5001</v>
      </c>
      <c r="D21" s="1">
        <v>53</v>
      </c>
      <c r="E21" s="1">
        <v>99</v>
      </c>
      <c r="F21" s="1">
        <v>1813179</v>
      </c>
      <c r="G21" s="1">
        <v>5454321</v>
      </c>
      <c r="H21" s="1">
        <v>2</v>
      </c>
    </row>
    <row r="22" spans="1:8" ht="12.75">
      <c r="A22" s="1" t="s">
        <v>5221</v>
      </c>
      <c r="B22" s="1" t="s">
        <v>5222</v>
      </c>
      <c r="C22" s="1" t="s">
        <v>5029</v>
      </c>
      <c r="D22" s="1">
        <v>53</v>
      </c>
      <c r="E22" s="1">
        <v>93</v>
      </c>
      <c r="F22" s="1">
        <v>1440980</v>
      </c>
      <c r="G22" s="1">
        <v>315774</v>
      </c>
      <c r="H22" s="1">
        <v>1</v>
      </c>
    </row>
    <row r="23" spans="1:8" ht="12.75">
      <c r="A23" s="1" t="s">
        <v>5223</v>
      </c>
      <c r="B23" s="1" t="s">
        <v>5224</v>
      </c>
      <c r="C23" s="1" t="s">
        <v>5001</v>
      </c>
      <c r="D23" s="1">
        <v>2105</v>
      </c>
      <c r="E23" s="1">
        <v>98</v>
      </c>
      <c r="F23" s="1">
        <v>1797358</v>
      </c>
      <c r="G23" s="1">
        <v>5397173</v>
      </c>
      <c r="H23" s="1">
        <v>1</v>
      </c>
    </row>
    <row r="24" spans="1:8" ht="12.75">
      <c r="A24" s="1" t="s">
        <v>5225</v>
      </c>
      <c r="B24" s="1" t="s">
        <v>5226</v>
      </c>
      <c r="C24" s="1" t="s">
        <v>4992</v>
      </c>
      <c r="D24" s="1">
        <v>2105</v>
      </c>
      <c r="E24" s="1">
        <v>88</v>
      </c>
      <c r="F24" s="1">
        <v>1009909</v>
      </c>
      <c r="G24" s="1">
        <v>426100</v>
      </c>
      <c r="H24" s="1">
        <v>2</v>
      </c>
    </row>
    <row r="25" spans="1:8" ht="12.75">
      <c r="A25" s="1" t="s">
        <v>5227</v>
      </c>
      <c r="B25" s="1" t="s">
        <v>5228</v>
      </c>
      <c r="C25" s="1" t="s">
        <v>5014</v>
      </c>
      <c r="D25" s="1">
        <v>53</v>
      </c>
      <c r="E25" s="1">
        <v>92</v>
      </c>
      <c r="F25" s="1">
        <v>1348482</v>
      </c>
      <c r="G25" s="1">
        <v>2585740</v>
      </c>
      <c r="H25" s="1">
        <v>1</v>
      </c>
    </row>
    <row r="26" spans="1:8" ht="12.75">
      <c r="A26" s="1" t="s">
        <v>5229</v>
      </c>
      <c r="B26" s="1" t="s">
        <v>5230</v>
      </c>
      <c r="C26" s="1" t="s">
        <v>4992</v>
      </c>
      <c r="D26" s="1">
        <v>53</v>
      </c>
      <c r="E26" s="1">
        <v>99</v>
      </c>
      <c r="F26" s="1">
        <v>1839012</v>
      </c>
      <c r="G26" s="1">
        <v>5540915</v>
      </c>
      <c r="H26" s="1">
        <v>3</v>
      </c>
    </row>
    <row r="27" spans="1:8" ht="12.75">
      <c r="A27" s="1" t="s">
        <v>5231</v>
      </c>
      <c r="B27" s="1" t="s">
        <v>5232</v>
      </c>
      <c r="C27" s="1" t="s">
        <v>4992</v>
      </c>
      <c r="D27" s="1">
        <v>51</v>
      </c>
      <c r="E27" s="1">
        <v>97</v>
      </c>
      <c r="F27" s="1">
        <v>1749664</v>
      </c>
      <c r="G27" s="1">
        <v>5139229</v>
      </c>
      <c r="H27" s="1">
        <v>1</v>
      </c>
    </row>
    <row r="28" spans="1:8" ht="12.75">
      <c r="A28" s="1" t="s">
        <v>5233</v>
      </c>
      <c r="B28" s="1" t="s">
        <v>5234</v>
      </c>
      <c r="C28" s="1" t="s">
        <v>5235</v>
      </c>
      <c r="D28" s="1">
        <v>53</v>
      </c>
      <c r="E28" s="1">
        <v>93</v>
      </c>
      <c r="F28" s="1">
        <v>1421067</v>
      </c>
      <c r="G28" s="1">
        <v>3036157</v>
      </c>
      <c r="H28" s="1">
        <v>1</v>
      </c>
    </row>
    <row r="29" spans="1:8" ht="12.75">
      <c r="A29" s="1" t="s">
        <v>5236</v>
      </c>
      <c r="B29" s="1" t="s">
        <v>5237</v>
      </c>
      <c r="C29" s="1" t="s">
        <v>5092</v>
      </c>
      <c r="D29" s="1">
        <v>53</v>
      </c>
      <c r="E29" s="1">
        <v>95</v>
      </c>
      <c r="F29" s="1">
        <v>1556789</v>
      </c>
      <c r="G29" s="1">
        <v>3858921</v>
      </c>
      <c r="H29" s="1">
        <v>3</v>
      </c>
    </row>
    <row r="30" spans="1:8" ht="12.75">
      <c r="A30" s="1" t="s">
        <v>5238</v>
      </c>
      <c r="B30" s="1" t="s">
        <v>5239</v>
      </c>
      <c r="C30" s="1" t="s">
        <v>4992</v>
      </c>
      <c r="D30" s="1">
        <v>53</v>
      </c>
      <c r="E30" s="1">
        <v>96</v>
      </c>
      <c r="F30" s="1">
        <v>1645710</v>
      </c>
      <c r="G30" s="1">
        <v>4412580</v>
      </c>
      <c r="H30" s="1">
        <v>2</v>
      </c>
    </row>
    <row r="31" spans="1:8" ht="12.75">
      <c r="A31" s="1" t="s">
        <v>5240</v>
      </c>
      <c r="B31" s="1" t="s">
        <v>5241</v>
      </c>
      <c r="C31" s="1" t="s">
        <v>5198</v>
      </c>
      <c r="D31" s="1">
        <v>53</v>
      </c>
      <c r="E31" s="1">
        <v>96</v>
      </c>
      <c r="F31" s="1">
        <v>1661417</v>
      </c>
      <c r="G31" s="1">
        <v>4450441</v>
      </c>
      <c r="H31" s="1">
        <v>1</v>
      </c>
    </row>
    <row r="32" spans="1:8" ht="12.75">
      <c r="A32" s="1" t="s">
        <v>5242</v>
      </c>
      <c r="B32" s="1" t="s">
        <v>5243</v>
      </c>
      <c r="C32" s="1" t="s">
        <v>5001</v>
      </c>
      <c r="D32" s="1">
        <v>51</v>
      </c>
      <c r="E32" s="1">
        <v>85</v>
      </c>
      <c r="F32" s="1">
        <v>1250289</v>
      </c>
      <c r="G32" s="1">
        <v>1587665</v>
      </c>
      <c r="H32" s="1">
        <v>1</v>
      </c>
    </row>
    <row r="33" spans="1:8" ht="12.75">
      <c r="A33" s="1" t="s">
        <v>5244</v>
      </c>
      <c r="B33" s="1" t="s">
        <v>5245</v>
      </c>
      <c r="C33" s="1" t="s">
        <v>4982</v>
      </c>
      <c r="D33" s="1">
        <v>2105</v>
      </c>
      <c r="E33" s="1">
        <v>90</v>
      </c>
      <c r="F33" s="1">
        <v>21141571</v>
      </c>
      <c r="G33" s="1">
        <v>1305165</v>
      </c>
      <c r="H33" s="1">
        <v>1</v>
      </c>
    </row>
    <row r="34" spans="1:8" ht="12.75">
      <c r="A34" s="1" t="s">
        <v>5246</v>
      </c>
      <c r="B34" s="1" t="s">
        <v>5247</v>
      </c>
      <c r="C34" s="1" t="s">
        <v>4982</v>
      </c>
      <c r="D34" s="1">
        <v>53</v>
      </c>
      <c r="E34" s="1">
        <v>91</v>
      </c>
      <c r="F34" s="1">
        <v>1826071</v>
      </c>
      <c r="G34" s="1">
        <v>5497265</v>
      </c>
      <c r="H34" s="1">
        <v>2</v>
      </c>
    </row>
    <row r="35" spans="1:8" ht="12.75">
      <c r="A35" s="1" t="s">
        <v>5248</v>
      </c>
      <c r="B35" s="1" t="s">
        <v>5249</v>
      </c>
      <c r="C35" s="1" t="s">
        <v>4982</v>
      </c>
      <c r="D35" s="1">
        <v>53</v>
      </c>
      <c r="E35" s="1">
        <v>95</v>
      </c>
      <c r="F35" s="1">
        <v>1547061</v>
      </c>
      <c r="G35" s="1">
        <v>634</v>
      </c>
      <c r="H35" s="1">
        <v>3</v>
      </c>
    </row>
    <row r="36" spans="1:8" ht="12.75">
      <c r="A36" s="1" t="s">
        <v>5250</v>
      </c>
      <c r="B36" s="1" t="s">
        <v>5251</v>
      </c>
      <c r="C36" s="1" t="s">
        <v>5252</v>
      </c>
      <c r="D36" s="1">
        <v>53</v>
      </c>
      <c r="E36" s="1">
        <v>94</v>
      </c>
      <c r="F36" s="1">
        <v>14985062</v>
      </c>
      <c r="G36" s="1">
        <v>3460648</v>
      </c>
      <c r="H36" s="1">
        <v>1</v>
      </c>
    </row>
    <row r="37" spans="1:8" ht="12.75">
      <c r="A37" s="1" t="s">
        <v>5253</v>
      </c>
      <c r="B37" s="1" t="s">
        <v>5254</v>
      </c>
      <c r="C37" s="1" t="s">
        <v>4982</v>
      </c>
      <c r="D37" s="1">
        <v>53</v>
      </c>
      <c r="E37" s="1">
        <v>99</v>
      </c>
      <c r="F37" s="1">
        <v>1838041</v>
      </c>
      <c r="G37" s="1">
        <v>5538042</v>
      </c>
      <c r="H37" s="1">
        <v>1</v>
      </c>
    </row>
    <row r="38" spans="1:8" ht="12.75">
      <c r="A38" s="1" t="s">
        <v>5255</v>
      </c>
      <c r="B38" s="1" t="s">
        <v>5256</v>
      </c>
      <c r="C38" s="1" t="s">
        <v>5001</v>
      </c>
      <c r="D38" s="1">
        <v>53</v>
      </c>
      <c r="E38" s="1">
        <v>94</v>
      </c>
      <c r="F38" s="1">
        <v>1472429</v>
      </c>
      <c r="G38" s="1">
        <v>3331863</v>
      </c>
      <c r="H38" s="1">
        <v>1</v>
      </c>
    </row>
    <row r="39" spans="1:8" ht="12.75">
      <c r="A39" s="1" t="s">
        <v>5257</v>
      </c>
      <c r="B39" s="1" t="s">
        <v>5258</v>
      </c>
      <c r="C39" s="1" t="s">
        <v>5001</v>
      </c>
      <c r="D39" s="1">
        <v>53</v>
      </c>
      <c r="E39" s="1">
        <v>92</v>
      </c>
      <c r="F39" s="1">
        <v>1279900</v>
      </c>
      <c r="G39" s="1">
        <v>2166155</v>
      </c>
      <c r="H39" s="1">
        <v>1</v>
      </c>
    </row>
    <row r="40" spans="1:8" ht="12.75">
      <c r="A40" s="1" t="s">
        <v>5259</v>
      </c>
      <c r="B40" s="1" t="s">
        <v>5260</v>
      </c>
      <c r="C40" s="1" t="s">
        <v>4982</v>
      </c>
      <c r="D40" s="1">
        <v>53</v>
      </c>
      <c r="E40" s="1">
        <v>96</v>
      </c>
      <c r="F40" s="1">
        <v>1640140</v>
      </c>
      <c r="G40" s="1">
        <v>4249909</v>
      </c>
      <c r="H40" s="1">
        <v>2</v>
      </c>
    </row>
    <row r="41" spans="1:8" ht="12.75">
      <c r="A41" s="1" t="s">
        <v>5261</v>
      </c>
      <c r="B41" s="1" t="s">
        <v>5262</v>
      </c>
      <c r="C41" s="1" t="s">
        <v>4992</v>
      </c>
      <c r="D41" s="1">
        <v>53</v>
      </c>
      <c r="E41" s="1">
        <v>94</v>
      </c>
      <c r="F41" s="1">
        <v>1461005</v>
      </c>
      <c r="G41" s="1">
        <v>3260440</v>
      </c>
      <c r="H41" s="1">
        <v>2</v>
      </c>
    </row>
    <row r="42" spans="1:8" ht="12.75">
      <c r="A42" s="1" t="s">
        <v>5263</v>
      </c>
      <c r="B42" s="1" t="s">
        <v>5264</v>
      </c>
      <c r="C42" s="1" t="s">
        <v>5265</v>
      </c>
      <c r="D42" s="1">
        <v>53</v>
      </c>
      <c r="E42" s="1">
        <v>93</v>
      </c>
      <c r="F42" s="1">
        <v>1433368</v>
      </c>
      <c r="G42" s="1">
        <v>3109853</v>
      </c>
      <c r="H42" s="1">
        <v>1</v>
      </c>
    </row>
    <row r="43" spans="1:8" ht="12.75">
      <c r="A43" s="1" t="s">
        <v>5266</v>
      </c>
      <c r="B43" s="1" t="s">
        <v>5267</v>
      </c>
      <c r="C43" s="1" t="s">
        <v>5268</v>
      </c>
      <c r="D43" s="1">
        <v>53</v>
      </c>
      <c r="E43" s="1">
        <v>94</v>
      </c>
      <c r="F43" s="1">
        <v>1425982</v>
      </c>
      <c r="G43" s="1">
        <v>3064340</v>
      </c>
      <c r="H43" s="1">
        <v>2</v>
      </c>
    </row>
    <row r="44" spans="1:8" ht="12.75">
      <c r="A44" s="1" t="s">
        <v>5269</v>
      </c>
      <c r="B44" s="1" t="s">
        <v>5270</v>
      </c>
      <c r="C44" s="1" t="s">
        <v>4982</v>
      </c>
      <c r="D44" s="1">
        <v>53</v>
      </c>
      <c r="E44" s="1">
        <v>0</v>
      </c>
      <c r="F44" s="1">
        <v>1872972</v>
      </c>
      <c r="G44" s="1">
        <v>6157514</v>
      </c>
      <c r="H44" s="1">
        <v>2</v>
      </c>
    </row>
    <row r="45" spans="1:8" ht="12.75">
      <c r="A45" s="1" t="s">
        <v>5271</v>
      </c>
      <c r="B45" s="1" t="s">
        <v>5272</v>
      </c>
      <c r="C45" s="1" t="s">
        <v>4992</v>
      </c>
      <c r="D45" s="1">
        <v>53</v>
      </c>
      <c r="E45" s="1">
        <v>94</v>
      </c>
      <c r="F45" s="1">
        <v>1503354</v>
      </c>
      <c r="G45" s="1">
        <v>3506214</v>
      </c>
      <c r="H45" s="1">
        <v>2</v>
      </c>
    </row>
    <row r="46" spans="1:8" ht="12.75">
      <c r="A46" s="1" t="s">
        <v>5273</v>
      </c>
      <c r="B46" s="1" t="s">
        <v>5274</v>
      </c>
      <c r="C46" s="1" t="s">
        <v>5001</v>
      </c>
      <c r="D46" s="1">
        <v>2105</v>
      </c>
      <c r="E46" s="1">
        <v>82</v>
      </c>
      <c r="F46" s="1">
        <v>208501</v>
      </c>
      <c r="G46" s="1">
        <v>6031504</v>
      </c>
      <c r="H46" s="1">
        <v>2</v>
      </c>
    </row>
    <row r="47" spans="1:8" ht="12.75">
      <c r="A47" s="1" t="s">
        <v>5275</v>
      </c>
      <c r="B47" s="1" t="s">
        <v>5276</v>
      </c>
      <c r="C47" s="1" t="s">
        <v>4992</v>
      </c>
      <c r="D47" s="1">
        <v>2105</v>
      </c>
      <c r="E47" s="1">
        <v>99</v>
      </c>
      <c r="F47" s="1">
        <v>1833661</v>
      </c>
      <c r="G47" s="1">
        <v>5522488</v>
      </c>
      <c r="H47" s="1">
        <v>1</v>
      </c>
    </row>
    <row r="48" spans="1:8" ht="12.75">
      <c r="A48" s="1" t="s">
        <v>5277</v>
      </c>
      <c r="B48" s="1" t="s">
        <v>5278</v>
      </c>
      <c r="C48" s="1" t="s">
        <v>5014</v>
      </c>
      <c r="D48" s="1">
        <v>53</v>
      </c>
      <c r="E48" s="1">
        <v>95</v>
      </c>
      <c r="F48" s="1">
        <v>1587192</v>
      </c>
      <c r="G48" s="1">
        <v>3926385</v>
      </c>
      <c r="H48" s="1">
        <v>1</v>
      </c>
    </row>
    <row r="49" spans="1:8" ht="12.75">
      <c r="A49" s="1" t="s">
        <v>5279</v>
      </c>
      <c r="B49" s="1" t="s">
        <v>5280</v>
      </c>
      <c r="C49" s="1" t="s">
        <v>4992</v>
      </c>
      <c r="D49" s="1">
        <v>2105</v>
      </c>
      <c r="E49" s="1">
        <v>90</v>
      </c>
      <c r="F49" s="1">
        <v>1122646</v>
      </c>
      <c r="G49" s="1">
        <v>1179530</v>
      </c>
      <c r="H49" s="1">
        <v>1</v>
      </c>
    </row>
    <row r="50" spans="1:8" ht="12.75">
      <c r="A50" s="1" t="s">
        <v>5281</v>
      </c>
      <c r="B50" s="1" t="s">
        <v>5282</v>
      </c>
      <c r="C50" s="1" t="s">
        <v>5283</v>
      </c>
      <c r="D50" s="1">
        <v>53</v>
      </c>
      <c r="E50" s="1">
        <v>95</v>
      </c>
      <c r="F50" s="1">
        <v>1599639</v>
      </c>
      <c r="G50" s="1">
        <v>34156665</v>
      </c>
      <c r="H50" s="1">
        <v>1</v>
      </c>
    </row>
    <row r="51" spans="1:8" ht="12.75">
      <c r="A51" s="1" t="s">
        <v>5284</v>
      </c>
      <c r="B51" s="1" t="s">
        <v>5285</v>
      </c>
      <c r="C51" s="1" t="s">
        <v>4982</v>
      </c>
      <c r="D51" s="1">
        <v>53</v>
      </c>
      <c r="E51" s="1">
        <v>96</v>
      </c>
      <c r="F51" s="1">
        <v>1649662</v>
      </c>
      <c r="G51" s="1">
        <v>4422738</v>
      </c>
      <c r="H51" s="1">
        <v>3</v>
      </c>
    </row>
    <row r="52" spans="1:8" ht="12.75">
      <c r="A52" s="1" t="s">
        <v>5286</v>
      </c>
      <c r="B52" s="1" t="s">
        <v>5287</v>
      </c>
      <c r="C52" s="1" t="s">
        <v>4992</v>
      </c>
      <c r="D52" s="1">
        <v>53</v>
      </c>
      <c r="E52" s="1">
        <v>0</v>
      </c>
      <c r="F52" s="1">
        <v>1878586</v>
      </c>
      <c r="G52" s="1">
        <v>6183104</v>
      </c>
      <c r="H52" s="1">
        <v>2</v>
      </c>
    </row>
    <row r="53" spans="1:8" ht="12.75">
      <c r="A53" s="1" t="s">
        <v>5288</v>
      </c>
      <c r="B53" s="1" t="s">
        <v>5289</v>
      </c>
      <c r="C53" s="1" t="s">
        <v>4982</v>
      </c>
      <c r="D53" s="1">
        <v>2105</v>
      </c>
      <c r="E53" s="1">
        <v>90</v>
      </c>
      <c r="F53" s="1">
        <v>1097188</v>
      </c>
      <c r="G53" s="1">
        <v>993006</v>
      </c>
      <c r="H53" s="1">
        <v>2</v>
      </c>
    </row>
    <row r="54" spans="1:8" ht="12.75">
      <c r="A54" s="1" t="s">
        <v>5290</v>
      </c>
      <c r="B54" s="1" t="s">
        <v>5291</v>
      </c>
      <c r="C54" s="1" t="s">
        <v>5014</v>
      </c>
      <c r="D54" s="1">
        <v>21053</v>
      </c>
      <c r="E54" s="1">
        <v>98</v>
      </c>
      <c r="F54" s="1" t="s">
        <v>5292</v>
      </c>
      <c r="G54" s="1">
        <v>5407022</v>
      </c>
      <c r="H54" s="1">
        <v>1</v>
      </c>
    </row>
    <row r="55" spans="1:8" ht="12.75">
      <c r="A55" s="1" t="s">
        <v>5293</v>
      </c>
      <c r="B55" s="1" t="s">
        <v>5294</v>
      </c>
      <c r="C55" s="1" t="s">
        <v>4992</v>
      </c>
      <c r="D55" s="1">
        <v>21053</v>
      </c>
      <c r="E55" s="1">
        <v>98</v>
      </c>
      <c r="F55" s="1">
        <v>1791636</v>
      </c>
      <c r="G55" s="1">
        <v>5378946</v>
      </c>
      <c r="H55" s="1">
        <v>1</v>
      </c>
    </row>
    <row r="56" spans="1:8" ht="12.75">
      <c r="A56" s="1" t="s">
        <v>5295</v>
      </c>
      <c r="B56" s="1" t="s">
        <v>5243</v>
      </c>
      <c r="C56" s="1" t="s">
        <v>4982</v>
      </c>
      <c r="D56" s="1">
        <v>21053</v>
      </c>
      <c r="E56" s="1">
        <v>95</v>
      </c>
      <c r="F56" s="1">
        <v>1595055</v>
      </c>
      <c r="G56" s="1">
        <v>3944044</v>
      </c>
      <c r="H56" s="1">
        <v>1</v>
      </c>
    </row>
    <row r="57" spans="1:8" ht="12.75">
      <c r="A57" s="1" t="s">
        <v>5296</v>
      </c>
      <c r="B57" s="1" t="s">
        <v>5297</v>
      </c>
      <c r="C57" s="1" t="s">
        <v>4992</v>
      </c>
      <c r="D57" s="1">
        <v>21053</v>
      </c>
      <c r="E57" s="1">
        <v>98</v>
      </c>
      <c r="F57" s="1">
        <v>1779878</v>
      </c>
      <c r="G57" s="1">
        <v>5242268</v>
      </c>
      <c r="H57" s="1">
        <v>2</v>
      </c>
    </row>
    <row r="58" spans="1:8" ht="12.75">
      <c r="A58" s="1" t="s">
        <v>5298</v>
      </c>
      <c r="B58" s="1" t="s">
        <v>5299</v>
      </c>
      <c r="C58" s="1" t="s">
        <v>4992</v>
      </c>
      <c r="D58" s="1">
        <v>2105</v>
      </c>
      <c r="E58" s="1">
        <v>88</v>
      </c>
      <c r="F58" s="1">
        <v>988116</v>
      </c>
      <c r="G58" s="1">
        <v>300821</v>
      </c>
      <c r="H58" s="1">
        <v>2</v>
      </c>
    </row>
    <row r="59" spans="1:8" ht="12.75">
      <c r="A59" s="1" t="s">
        <v>5300</v>
      </c>
      <c r="B59" s="1" t="s">
        <v>5301</v>
      </c>
      <c r="C59" s="1" t="s">
        <v>5302</v>
      </c>
      <c r="D59" s="1">
        <v>21053</v>
      </c>
      <c r="E59" s="1">
        <v>0</v>
      </c>
      <c r="F59" s="1">
        <v>1902353</v>
      </c>
      <c r="G59" s="1">
        <v>6319410</v>
      </c>
      <c r="H59" s="1">
        <v>1</v>
      </c>
    </row>
    <row r="60" spans="1:8" ht="12.75">
      <c r="A60" s="1" t="s">
        <v>5303</v>
      </c>
      <c r="B60" s="1" t="s">
        <v>5304</v>
      </c>
      <c r="C60" s="1" t="s">
        <v>4982</v>
      </c>
      <c r="D60" s="1">
        <v>2105</v>
      </c>
      <c r="E60" s="1">
        <v>98</v>
      </c>
      <c r="F60" s="1">
        <v>1766384</v>
      </c>
      <c r="G60" s="1">
        <v>5194532</v>
      </c>
      <c r="H60" s="1">
        <v>2</v>
      </c>
    </row>
    <row r="61" spans="1:8" ht="12.75">
      <c r="A61" s="1" t="s">
        <v>5305</v>
      </c>
      <c r="B61" s="1" t="s">
        <v>5306</v>
      </c>
      <c r="C61" s="1" t="s">
        <v>4992</v>
      </c>
      <c r="D61" s="1">
        <v>2105</v>
      </c>
      <c r="E61" s="1">
        <v>97</v>
      </c>
      <c r="F61" s="1">
        <v>1698284</v>
      </c>
      <c r="G61" s="1">
        <v>4741555</v>
      </c>
      <c r="H61" s="1">
        <v>1</v>
      </c>
    </row>
    <row r="62" spans="1:8" ht="12.75">
      <c r="A62" s="1" t="s">
        <v>5307</v>
      </c>
      <c r="B62" s="1" t="s">
        <v>5308</v>
      </c>
      <c r="C62" s="1" t="s">
        <v>4992</v>
      </c>
      <c r="D62" s="1">
        <v>21053</v>
      </c>
      <c r="E62" s="1">
        <v>97</v>
      </c>
      <c r="F62" s="1">
        <v>1725708</v>
      </c>
      <c r="G62" s="1">
        <v>4816251</v>
      </c>
      <c r="H62" s="1">
        <v>2</v>
      </c>
    </row>
    <row r="63" spans="1:8" ht="12.75">
      <c r="A63" s="1" t="s">
        <v>5309</v>
      </c>
      <c r="B63" s="1" t="s">
        <v>5310</v>
      </c>
      <c r="C63" s="1" t="s">
        <v>5014</v>
      </c>
      <c r="D63" s="1">
        <v>21055</v>
      </c>
      <c r="E63" s="1">
        <v>98</v>
      </c>
      <c r="F63" s="1">
        <v>1777755</v>
      </c>
      <c r="G63" s="1">
        <v>5281788</v>
      </c>
      <c r="H63" s="1">
        <v>1</v>
      </c>
    </row>
    <row r="64" spans="1:8" ht="12.75">
      <c r="A64" s="1" t="s">
        <v>5311</v>
      </c>
      <c r="B64" s="1" t="s">
        <v>5312</v>
      </c>
      <c r="C64" s="1" t="s">
        <v>4982</v>
      </c>
      <c r="D64" s="1">
        <v>2105</v>
      </c>
      <c r="E64" s="1">
        <v>99</v>
      </c>
      <c r="F64" s="1">
        <v>1831602</v>
      </c>
      <c r="G64" s="1">
        <v>5518083</v>
      </c>
      <c r="H64" s="1">
        <v>1</v>
      </c>
    </row>
    <row r="65" spans="1:8" ht="12.75">
      <c r="A65" s="1" t="s">
        <v>5313</v>
      </c>
      <c r="B65" s="1" t="s">
        <v>5314</v>
      </c>
      <c r="C65" s="1" t="s">
        <v>5001</v>
      </c>
      <c r="D65" s="1">
        <v>21053</v>
      </c>
      <c r="E65" s="1">
        <v>97</v>
      </c>
      <c r="F65" s="1">
        <v>1704903</v>
      </c>
      <c r="G65" s="1">
        <v>4758518</v>
      </c>
      <c r="H65" s="1">
        <v>2</v>
      </c>
    </row>
    <row r="66" spans="1:8" ht="12.75">
      <c r="A66" s="1" t="s">
        <v>5315</v>
      </c>
      <c r="B66" s="1" t="s">
        <v>5316</v>
      </c>
      <c r="C66" s="1" t="s">
        <v>4982</v>
      </c>
      <c r="D66" s="1">
        <v>21053</v>
      </c>
      <c r="E66" s="1">
        <v>93</v>
      </c>
      <c r="F66" s="1">
        <v>1373760</v>
      </c>
      <c r="G66" s="1">
        <v>275714</v>
      </c>
      <c r="H66" s="1">
        <v>1</v>
      </c>
    </row>
    <row r="67" spans="1:8" ht="12.75">
      <c r="A67" s="1" t="s">
        <v>5317</v>
      </c>
      <c r="B67" s="1" t="s">
        <v>5318</v>
      </c>
      <c r="C67" s="1" t="s">
        <v>4992</v>
      </c>
      <c r="D67" s="1">
        <v>21051</v>
      </c>
      <c r="E67" s="1">
        <v>85</v>
      </c>
      <c r="F67" s="1">
        <v>6755072</v>
      </c>
      <c r="G67" s="1" t="s">
        <v>5319</v>
      </c>
      <c r="H67" s="1">
        <v>3</v>
      </c>
    </row>
    <row r="68" spans="1:8" ht="12.75">
      <c r="A68" s="1" t="s">
        <v>5320</v>
      </c>
      <c r="B68" s="1" t="s">
        <v>5321</v>
      </c>
      <c r="C68" s="1" t="s">
        <v>5014</v>
      </c>
      <c r="D68" s="1">
        <v>21053</v>
      </c>
      <c r="E68" s="1">
        <v>0</v>
      </c>
      <c r="F68" s="1">
        <v>1875131</v>
      </c>
      <c r="G68" s="1">
        <v>6165840</v>
      </c>
      <c r="H68" s="1">
        <v>1</v>
      </c>
    </row>
    <row r="69" spans="1:8" ht="12.75">
      <c r="A69" s="1" t="s">
        <v>5322</v>
      </c>
      <c r="B69" s="1" t="s">
        <v>5323</v>
      </c>
      <c r="C69" s="1" t="s">
        <v>5014</v>
      </c>
      <c r="D69" s="1">
        <v>2105</v>
      </c>
      <c r="E69" s="1">
        <v>99</v>
      </c>
      <c r="F69" s="1">
        <v>23322</v>
      </c>
      <c r="G69" s="1">
        <v>5488182</v>
      </c>
      <c r="H69" s="1">
        <v>1</v>
      </c>
    </row>
    <row r="70" spans="1:8" ht="12.75">
      <c r="A70" s="1" t="s">
        <v>5324</v>
      </c>
      <c r="B70" s="1" t="s">
        <v>5325</v>
      </c>
      <c r="C70" s="1" t="s">
        <v>5029</v>
      </c>
      <c r="D70" s="1">
        <v>53</v>
      </c>
      <c r="E70" s="1" t="s">
        <v>5051</v>
      </c>
      <c r="F70" s="1">
        <v>1418386</v>
      </c>
      <c r="G70" s="1">
        <v>3019081</v>
      </c>
      <c r="H70" s="1">
        <v>1</v>
      </c>
    </row>
    <row r="71" spans="1:8" ht="12.75">
      <c r="A71" s="1" t="s">
        <v>5326</v>
      </c>
      <c r="B71" s="1" t="s">
        <v>5327</v>
      </c>
      <c r="C71" s="1" t="s">
        <v>5001</v>
      </c>
      <c r="D71" s="1">
        <v>2105</v>
      </c>
      <c r="E71" s="1">
        <v>87</v>
      </c>
      <c r="F71" s="1">
        <v>1116605</v>
      </c>
      <c r="G71" s="1">
        <v>4817165</v>
      </c>
      <c r="H71" s="1">
        <v>1</v>
      </c>
    </row>
    <row r="72" spans="1:8" ht="12.75">
      <c r="A72" s="1" t="s">
        <v>5328</v>
      </c>
      <c r="B72" s="1" t="s">
        <v>5329</v>
      </c>
      <c r="C72" s="1" t="s">
        <v>4982</v>
      </c>
      <c r="D72" s="1">
        <v>53</v>
      </c>
      <c r="E72" s="1">
        <v>92</v>
      </c>
      <c r="F72" s="1">
        <v>1359721</v>
      </c>
      <c r="G72" s="1">
        <v>2661006</v>
      </c>
      <c r="H72" s="1">
        <v>1</v>
      </c>
    </row>
    <row r="73" spans="1:8" ht="12.75">
      <c r="A73" s="1" t="s">
        <v>5330</v>
      </c>
      <c r="B73" s="1" t="s">
        <v>5331</v>
      </c>
      <c r="C73" s="1" t="s">
        <v>5332</v>
      </c>
      <c r="D73" s="1">
        <v>57</v>
      </c>
      <c r="E73" s="1">
        <v>91</v>
      </c>
      <c r="F73" s="1">
        <v>1326089</v>
      </c>
      <c r="G73" s="1">
        <v>2448993</v>
      </c>
      <c r="H73" s="1">
        <v>1</v>
      </c>
    </row>
    <row r="74" spans="1:8" ht="12.75">
      <c r="A74" s="1" t="s">
        <v>5333</v>
      </c>
      <c r="B74" s="1" t="s">
        <v>5334</v>
      </c>
      <c r="C74" s="1" t="s">
        <v>4982</v>
      </c>
      <c r="D74" s="1">
        <v>2105</v>
      </c>
      <c r="E74" s="1">
        <v>88</v>
      </c>
      <c r="F74" s="1">
        <v>964938</v>
      </c>
      <c r="G74" s="1">
        <v>147093</v>
      </c>
      <c r="H74" s="1">
        <v>1</v>
      </c>
    </row>
    <row r="75" spans="1:8" ht="12.75">
      <c r="A75" s="1" t="s">
        <v>5335</v>
      </c>
      <c r="B75" s="1" t="s">
        <v>5336</v>
      </c>
      <c r="C75" s="1" t="s">
        <v>4982</v>
      </c>
      <c r="D75" s="1">
        <v>53</v>
      </c>
      <c r="E75" s="1">
        <v>0</v>
      </c>
      <c r="F75" s="1">
        <v>1885833</v>
      </c>
      <c r="G75" s="1">
        <v>6224498</v>
      </c>
      <c r="H75" s="1">
        <v>2</v>
      </c>
    </row>
    <row r="76" spans="1:8" ht="12.75">
      <c r="A76" s="1" t="s">
        <v>5337</v>
      </c>
      <c r="B76" s="1" t="s">
        <v>5338</v>
      </c>
      <c r="C76" s="1" t="s">
        <v>5001</v>
      </c>
      <c r="D76" s="1">
        <v>2105</v>
      </c>
      <c r="E76" s="1">
        <v>96</v>
      </c>
      <c r="F76" s="1">
        <v>1655960</v>
      </c>
      <c r="G76" s="1">
        <v>4436883</v>
      </c>
      <c r="H76" s="1">
        <v>2</v>
      </c>
    </row>
    <row r="77" spans="1:8" ht="12.75">
      <c r="A77" s="1" t="s">
        <v>5339</v>
      </c>
      <c r="B77" s="1" t="s">
        <v>5340</v>
      </c>
      <c r="C77" s="1" t="s">
        <v>5341</v>
      </c>
      <c r="D77" s="1">
        <v>53</v>
      </c>
      <c r="E77" s="1">
        <v>94</v>
      </c>
      <c r="F77" s="1">
        <v>1432253</v>
      </c>
      <c r="G77" s="1">
        <v>3107270</v>
      </c>
      <c r="H77" s="1">
        <v>1</v>
      </c>
    </row>
    <row r="78" spans="1:8" ht="12.75">
      <c r="A78" s="1" t="s">
        <v>5342</v>
      </c>
      <c r="B78" s="1" t="s">
        <v>5343</v>
      </c>
      <c r="C78" s="1" t="s">
        <v>4992</v>
      </c>
      <c r="D78" s="1">
        <v>2105</v>
      </c>
      <c r="E78" s="1">
        <v>96</v>
      </c>
      <c r="F78" s="1" t="s">
        <v>5051</v>
      </c>
      <c r="G78" s="1" t="s">
        <v>5051</v>
      </c>
      <c r="H78" s="1">
        <v>2</v>
      </c>
    </row>
    <row r="79" spans="1:8" ht="12.75">
      <c r="A79" s="1" t="s">
        <v>5344</v>
      </c>
      <c r="B79" s="1" t="s">
        <v>5345</v>
      </c>
      <c r="C79" s="1" t="s">
        <v>5346</v>
      </c>
      <c r="D79" s="1">
        <v>51</v>
      </c>
      <c r="E79" s="1">
        <v>82</v>
      </c>
      <c r="F79" s="1">
        <v>313460</v>
      </c>
      <c r="G79" s="1">
        <v>6385304</v>
      </c>
      <c r="H79" s="1">
        <v>1</v>
      </c>
    </row>
    <row r="80" spans="1:8" ht="12.75">
      <c r="A80" s="1" t="s">
        <v>5347</v>
      </c>
      <c r="B80" s="1" t="s">
        <v>5348</v>
      </c>
      <c r="C80" s="1" t="s">
        <v>4992</v>
      </c>
      <c r="D80" s="1">
        <v>53</v>
      </c>
      <c r="E80" s="1">
        <v>96</v>
      </c>
      <c r="F80" s="1">
        <v>1642701</v>
      </c>
      <c r="G80" s="1">
        <v>4406944</v>
      </c>
      <c r="H80" s="1">
        <v>1</v>
      </c>
    </row>
    <row r="81" spans="1:8" ht="12.75">
      <c r="A81" s="1" t="s">
        <v>5349</v>
      </c>
      <c r="B81" s="1" t="s">
        <v>5350</v>
      </c>
      <c r="C81" s="1" t="s">
        <v>4992</v>
      </c>
      <c r="D81" s="1">
        <v>53</v>
      </c>
      <c r="E81" s="1">
        <v>97</v>
      </c>
      <c r="F81" s="1">
        <v>1689274</v>
      </c>
      <c r="G81" s="1">
        <v>4720610</v>
      </c>
      <c r="H81" s="1">
        <v>2</v>
      </c>
    </row>
    <row r="82" spans="1:8" ht="12.75">
      <c r="A82" s="1" t="s">
        <v>5351</v>
      </c>
      <c r="B82" s="1" t="s">
        <v>5352</v>
      </c>
      <c r="C82" s="1" t="s">
        <v>5092</v>
      </c>
      <c r="D82" s="1">
        <v>53</v>
      </c>
      <c r="E82" s="1">
        <v>97</v>
      </c>
      <c r="F82" s="1">
        <v>41853459</v>
      </c>
      <c r="G82" s="1">
        <v>5121169</v>
      </c>
      <c r="H82" s="1">
        <v>1</v>
      </c>
    </row>
    <row r="83" spans="1:8" ht="12.75">
      <c r="A83" s="1" t="s">
        <v>5353</v>
      </c>
      <c r="B83" s="1" t="s">
        <v>5354</v>
      </c>
      <c r="C83" s="1" t="s">
        <v>5001</v>
      </c>
      <c r="D83" s="1">
        <v>2105</v>
      </c>
      <c r="E83" s="1">
        <v>90</v>
      </c>
      <c r="F83" s="1">
        <v>1113818</v>
      </c>
      <c r="G83" s="1">
        <v>1099368</v>
      </c>
      <c r="H83" s="1">
        <v>1</v>
      </c>
    </row>
    <row r="84" spans="1:8" ht="12.75">
      <c r="A84" s="1" t="s">
        <v>5355</v>
      </c>
      <c r="B84" s="1" t="s">
        <v>5356</v>
      </c>
      <c r="C84" s="1" t="s">
        <v>5001</v>
      </c>
      <c r="D84" s="1">
        <v>2105</v>
      </c>
      <c r="E84" s="1">
        <v>88</v>
      </c>
      <c r="F84" s="1">
        <v>1022741</v>
      </c>
      <c r="G84" s="1">
        <v>520148</v>
      </c>
      <c r="H84" s="1">
        <v>2</v>
      </c>
    </row>
    <row r="85" spans="1:8" ht="12.75">
      <c r="A85" s="1" t="s">
        <v>5357</v>
      </c>
      <c r="B85" s="1" t="s">
        <v>5358</v>
      </c>
      <c r="C85" s="1" t="s">
        <v>5189</v>
      </c>
      <c r="D85" s="1">
        <v>53</v>
      </c>
      <c r="E85" s="1">
        <v>97</v>
      </c>
      <c r="F85" s="1">
        <v>1703818</v>
      </c>
      <c r="G85" s="1">
        <v>47560909</v>
      </c>
      <c r="H85" s="1">
        <v>3</v>
      </c>
    </row>
    <row r="86" spans="1:8" ht="12.75">
      <c r="A86" s="1" t="s">
        <v>5359</v>
      </c>
      <c r="B86" s="1" t="s">
        <v>5360</v>
      </c>
      <c r="C86" s="1" t="s">
        <v>5001</v>
      </c>
      <c r="D86" s="1">
        <v>53</v>
      </c>
      <c r="E86" s="1">
        <v>99</v>
      </c>
      <c r="F86" s="1">
        <v>40004</v>
      </c>
      <c r="G86" s="1">
        <v>5545636</v>
      </c>
      <c r="H86" s="1">
        <v>1</v>
      </c>
    </row>
    <row r="87" spans="1:8" ht="12.75">
      <c r="A87" s="1" t="s">
        <v>5361</v>
      </c>
      <c r="B87" s="1" t="s">
        <v>5362</v>
      </c>
      <c r="C87" s="1" t="s">
        <v>5001</v>
      </c>
      <c r="D87" s="1">
        <v>53</v>
      </c>
      <c r="E87" s="1">
        <v>94</v>
      </c>
      <c r="F87" s="1">
        <v>1411054</v>
      </c>
      <c r="G87" s="1">
        <v>2978436</v>
      </c>
      <c r="H87" s="1">
        <v>1</v>
      </c>
    </row>
    <row r="88" spans="1:8" ht="12.75">
      <c r="A88" s="1" t="s">
        <v>5363</v>
      </c>
      <c r="B88" s="1" t="s">
        <v>5364</v>
      </c>
      <c r="C88" s="1" t="s">
        <v>4982</v>
      </c>
      <c r="D88" s="1">
        <v>53</v>
      </c>
      <c r="E88" s="1">
        <v>99</v>
      </c>
      <c r="F88" s="1">
        <v>1841296</v>
      </c>
      <c r="G88" s="1">
        <v>554871</v>
      </c>
      <c r="H88" s="1">
        <v>1</v>
      </c>
    </row>
    <row r="89" spans="1:8" ht="12.75">
      <c r="A89" s="1" t="s">
        <v>5365</v>
      </c>
      <c r="B89" s="1" t="s">
        <v>5366</v>
      </c>
      <c r="C89" s="1" t="s">
        <v>5029</v>
      </c>
      <c r="D89" s="1">
        <v>53</v>
      </c>
      <c r="E89" s="1">
        <v>96</v>
      </c>
      <c r="F89" s="1">
        <v>1624637</v>
      </c>
      <c r="G89" s="1">
        <v>4212869</v>
      </c>
      <c r="H89" s="1">
        <v>1</v>
      </c>
    </row>
    <row r="90" spans="1:8" ht="12.75">
      <c r="A90" s="1" t="s">
        <v>5367</v>
      </c>
      <c r="B90" s="1" t="s">
        <v>5368</v>
      </c>
      <c r="C90" s="1" t="s">
        <v>5369</v>
      </c>
      <c r="D90" s="1">
        <v>53</v>
      </c>
      <c r="E90" s="1">
        <v>99</v>
      </c>
      <c r="F90" s="1">
        <v>1833143</v>
      </c>
      <c r="G90" s="1">
        <v>5520696</v>
      </c>
      <c r="H90" s="1">
        <v>1</v>
      </c>
    </row>
    <row r="91" spans="1:8" ht="12.75">
      <c r="A91" s="1" t="s">
        <v>5370</v>
      </c>
      <c r="B91" s="1" t="s">
        <v>5371</v>
      </c>
      <c r="C91" s="1" t="s">
        <v>4982</v>
      </c>
      <c r="D91" s="1">
        <v>53</v>
      </c>
      <c r="E91" s="1">
        <v>93</v>
      </c>
      <c r="F91" s="1">
        <v>1434164</v>
      </c>
      <c r="G91" s="1">
        <v>3111551</v>
      </c>
      <c r="H91" s="1">
        <v>3</v>
      </c>
    </row>
    <row r="92" spans="1:8" ht="12.75">
      <c r="A92" s="1" t="s">
        <v>5372</v>
      </c>
      <c r="B92" s="1" t="s">
        <v>5312</v>
      </c>
      <c r="C92" s="1" t="s">
        <v>4982</v>
      </c>
      <c r="D92" s="1">
        <v>53</v>
      </c>
      <c r="E92" s="1">
        <v>99</v>
      </c>
      <c r="F92" s="1">
        <v>1831602</v>
      </c>
      <c r="G92" s="1">
        <v>5518038</v>
      </c>
      <c r="H92" s="1">
        <v>2</v>
      </c>
    </row>
    <row r="93" spans="1:8" ht="12.75">
      <c r="A93" s="1" t="s">
        <v>5373</v>
      </c>
      <c r="B93" s="1" t="s">
        <v>5374</v>
      </c>
      <c r="C93" s="1" t="s">
        <v>5375</v>
      </c>
      <c r="D93" s="1">
        <v>51</v>
      </c>
      <c r="E93" s="1">
        <v>84</v>
      </c>
      <c r="F93" s="1">
        <v>573770</v>
      </c>
      <c r="G93" s="1">
        <v>5973568</v>
      </c>
      <c r="H93" s="1">
        <v>1</v>
      </c>
    </row>
    <row r="94" spans="1:8" ht="12.75">
      <c r="A94" s="1" t="s">
        <v>5376</v>
      </c>
      <c r="B94" s="1" t="s">
        <v>5377</v>
      </c>
      <c r="C94" s="1" t="s">
        <v>4992</v>
      </c>
      <c r="D94" s="1">
        <v>53</v>
      </c>
      <c r="E94" s="1">
        <v>98</v>
      </c>
      <c r="F94" s="1">
        <v>1779721</v>
      </c>
      <c r="G94" s="1">
        <v>5242621</v>
      </c>
      <c r="H94" s="1">
        <v>1</v>
      </c>
    </row>
    <row r="95" spans="1:8" ht="12.75">
      <c r="A95" s="1" t="s">
        <v>5378</v>
      </c>
      <c r="B95" s="1" t="s">
        <v>5379</v>
      </c>
      <c r="C95" s="1" t="s">
        <v>5014</v>
      </c>
      <c r="D95" s="1">
        <v>53</v>
      </c>
      <c r="E95" s="1">
        <v>2000</v>
      </c>
      <c r="F95" s="50" t="s">
        <v>5380</v>
      </c>
      <c r="G95" s="50" t="s">
        <v>5381</v>
      </c>
      <c r="H95" s="1">
        <v>2</v>
      </c>
    </row>
    <row r="96" spans="1:8" ht="12.75">
      <c r="A96" s="1" t="s">
        <v>5382</v>
      </c>
      <c r="B96" s="53" t="s">
        <v>5383</v>
      </c>
      <c r="C96" s="53" t="s">
        <v>4982</v>
      </c>
      <c r="D96" s="1">
        <v>53</v>
      </c>
      <c r="E96" s="1">
        <v>99</v>
      </c>
      <c r="F96" s="50" t="s">
        <v>5384</v>
      </c>
      <c r="G96" s="50" t="s">
        <v>5385</v>
      </c>
      <c r="H96" s="1">
        <v>1</v>
      </c>
    </row>
    <row r="97" spans="1:8" ht="12.75">
      <c r="A97" s="1" t="s">
        <v>5386</v>
      </c>
      <c r="B97" s="1" t="s">
        <v>5387</v>
      </c>
      <c r="C97" s="1" t="s">
        <v>5001</v>
      </c>
      <c r="D97" s="1">
        <v>53</v>
      </c>
      <c r="E97" s="1">
        <v>95</v>
      </c>
      <c r="F97" s="1">
        <v>1552100</v>
      </c>
      <c r="G97" s="1">
        <v>3854960</v>
      </c>
      <c r="H97" s="1">
        <v>1</v>
      </c>
    </row>
    <row r="98" spans="1:8" ht="12.75">
      <c r="A98" s="1" t="s">
        <v>5388</v>
      </c>
      <c r="B98" s="1" t="s">
        <v>5389</v>
      </c>
      <c r="C98" s="1" t="s">
        <v>5390</v>
      </c>
      <c r="D98" s="1">
        <v>53</v>
      </c>
      <c r="E98" s="1">
        <v>98</v>
      </c>
      <c r="F98" s="1">
        <v>1785354</v>
      </c>
      <c r="G98" s="1">
        <v>5360550</v>
      </c>
      <c r="H98" s="1">
        <v>1</v>
      </c>
    </row>
    <row r="99" spans="1:8" ht="12.75">
      <c r="A99" s="1" t="s">
        <v>5391</v>
      </c>
      <c r="B99" s="1" t="s">
        <v>5392</v>
      </c>
      <c r="C99" s="1" t="s">
        <v>4982</v>
      </c>
      <c r="D99" s="1">
        <v>53</v>
      </c>
      <c r="E99" s="1">
        <v>95</v>
      </c>
      <c r="F99" s="1">
        <v>1542111</v>
      </c>
      <c r="G99" s="1">
        <v>3705320</v>
      </c>
      <c r="H99" s="1">
        <v>1</v>
      </c>
    </row>
    <row r="100" spans="1:8" ht="12.75">
      <c r="A100" s="1" t="s">
        <v>5393</v>
      </c>
      <c r="B100" s="53" t="s">
        <v>5394</v>
      </c>
      <c r="C100" s="53" t="s">
        <v>5395</v>
      </c>
      <c r="D100" s="1">
        <v>53</v>
      </c>
      <c r="E100" s="1">
        <v>93</v>
      </c>
      <c r="F100" s="50" t="s">
        <v>5396</v>
      </c>
      <c r="G100" s="50" t="s">
        <v>5397</v>
      </c>
      <c r="H100" s="1">
        <v>1</v>
      </c>
    </row>
    <row r="101" spans="1:8" ht="12.75">
      <c r="A101" s="1" t="s">
        <v>5398</v>
      </c>
      <c r="B101" s="1" t="s">
        <v>5399</v>
      </c>
      <c r="C101" s="1" t="s">
        <v>5400</v>
      </c>
      <c r="D101" s="1">
        <v>5</v>
      </c>
      <c r="E101" s="1">
        <v>81</v>
      </c>
      <c r="F101" s="1">
        <v>3789</v>
      </c>
      <c r="G101" s="1">
        <v>8507</v>
      </c>
      <c r="H101" s="1">
        <v>1</v>
      </c>
    </row>
    <row r="102" spans="1:8" ht="12.75">
      <c r="A102" s="1" t="s">
        <v>5401</v>
      </c>
      <c r="B102" s="1" t="s">
        <v>5402</v>
      </c>
      <c r="C102" s="1" t="s">
        <v>4982</v>
      </c>
      <c r="D102" s="1">
        <v>51</v>
      </c>
      <c r="E102" s="1">
        <v>93</v>
      </c>
      <c r="F102" s="1">
        <v>5646</v>
      </c>
      <c r="G102" s="1">
        <v>7136</v>
      </c>
      <c r="H102" s="1">
        <v>1</v>
      </c>
    </row>
    <row r="103" spans="1:8" ht="12.75">
      <c r="A103" s="1" t="s">
        <v>5403</v>
      </c>
      <c r="B103" s="1" t="s">
        <v>5404</v>
      </c>
      <c r="C103" s="1" t="s">
        <v>4982</v>
      </c>
      <c r="D103" s="1">
        <v>53</v>
      </c>
      <c r="E103" s="1">
        <v>96</v>
      </c>
      <c r="F103" s="1">
        <v>2192</v>
      </c>
      <c r="G103" s="1">
        <v>3439</v>
      </c>
      <c r="H103" s="1">
        <v>1</v>
      </c>
    </row>
    <row r="104" spans="1:8" ht="12.75">
      <c r="A104" s="1" t="s">
        <v>5405</v>
      </c>
      <c r="B104" s="1" t="s">
        <v>5406</v>
      </c>
      <c r="C104" s="1" t="s">
        <v>4982</v>
      </c>
      <c r="D104" s="1">
        <v>53</v>
      </c>
      <c r="E104" s="1">
        <v>93</v>
      </c>
      <c r="F104" s="50" t="s">
        <v>5407</v>
      </c>
      <c r="G104" s="50" t="s">
        <v>5408</v>
      </c>
      <c r="H104" s="1">
        <v>3</v>
      </c>
    </row>
    <row r="105" spans="1:8" ht="12.75">
      <c r="A105" s="1" t="s">
        <v>5409</v>
      </c>
      <c r="B105" s="1" t="s">
        <v>5410</v>
      </c>
      <c r="C105" s="1" t="s">
        <v>5014</v>
      </c>
      <c r="D105" s="1">
        <v>53</v>
      </c>
      <c r="E105" s="1">
        <v>96</v>
      </c>
      <c r="F105" s="1">
        <v>3712</v>
      </c>
      <c r="G105" s="1">
        <v>8229</v>
      </c>
      <c r="H105" s="1">
        <v>1</v>
      </c>
    </row>
    <row r="107" ht="12.75"/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150"/>
  <sheetViews>
    <sheetView zoomScale="85" zoomScaleNormal="85" workbookViewId="0" topLeftCell="A1">
      <pane ySplit="3" topLeftCell="A151" activePane="bottomLeft" state="frozen"/>
      <selection pane="topLeft" activeCell="A1" sqref="A1"/>
      <selection pane="bottomLeft" activeCell="K162" sqref="K162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2.125" style="1" customWidth="1"/>
    <col min="7" max="7" width="12.375" style="1" customWidth="1"/>
    <col min="8" max="8" width="14.125" style="1" customWidth="1"/>
  </cols>
  <sheetData>
    <row r="1" ht="12.75">
      <c r="A1" s="1" t="s">
        <v>5411</v>
      </c>
    </row>
    <row r="3" spans="1:11" ht="25.5">
      <c r="A3" s="36" t="s">
        <v>4972</v>
      </c>
      <c r="B3" s="37" t="s">
        <v>4973</v>
      </c>
      <c r="C3" s="37" t="s">
        <v>4974</v>
      </c>
      <c r="D3" s="37" t="s">
        <v>4975</v>
      </c>
      <c r="E3" s="37" t="s">
        <v>4976</v>
      </c>
      <c r="F3" s="37" t="s">
        <v>4977</v>
      </c>
      <c r="G3" s="37" t="s">
        <v>4978</v>
      </c>
      <c r="H3" s="40" t="s">
        <v>4979</v>
      </c>
      <c r="I3" s="63">
        <f>SUM(I4:I30)</f>
        <v>147</v>
      </c>
      <c r="J3" s="63">
        <f>SUM(H:H)</f>
        <v>260</v>
      </c>
      <c r="K3" s="63"/>
    </row>
    <row r="4" spans="1:10" ht="12.75">
      <c r="A4" s="1" t="s">
        <v>5412</v>
      </c>
      <c r="B4" s="1" t="s">
        <v>5413</v>
      </c>
      <c r="C4" s="1" t="s">
        <v>5414</v>
      </c>
      <c r="D4" s="1">
        <v>21063</v>
      </c>
      <c r="E4" s="1">
        <v>90</v>
      </c>
      <c r="F4" s="50" t="s">
        <v>5415</v>
      </c>
      <c r="G4" s="50" t="s">
        <v>5416</v>
      </c>
      <c r="H4" s="1">
        <v>1</v>
      </c>
      <c r="I4" s="89">
        <f>SUMIF(H:H,1)</f>
        <v>97</v>
      </c>
      <c r="J4">
        <v>1</v>
      </c>
    </row>
    <row r="5" spans="1:9" ht="12.75">
      <c r="A5" s="1" t="s">
        <v>5417</v>
      </c>
      <c r="B5" s="1" t="s">
        <v>5418</v>
      </c>
      <c r="C5" s="1" t="s">
        <v>4982</v>
      </c>
      <c r="D5" s="1">
        <v>21061</v>
      </c>
      <c r="E5" s="1">
        <v>96</v>
      </c>
      <c r="F5" s="50" t="s">
        <v>5419</v>
      </c>
      <c r="G5" s="50" t="s">
        <v>5420</v>
      </c>
      <c r="H5" s="1">
        <v>8</v>
      </c>
      <c r="I5" s="89">
        <f>SUMIF(H:H,2)/2</f>
        <v>20</v>
      </c>
    </row>
    <row r="6" spans="1:10" ht="12.75">
      <c r="A6" s="1" t="s">
        <v>5421</v>
      </c>
      <c r="B6" s="53" t="s">
        <v>5422</v>
      </c>
      <c r="C6" s="53" t="s">
        <v>5014</v>
      </c>
      <c r="D6" s="1">
        <v>21061</v>
      </c>
      <c r="E6" s="1">
        <v>96</v>
      </c>
      <c r="F6" s="50" t="s">
        <v>5423</v>
      </c>
      <c r="G6" s="50" t="s">
        <v>5424</v>
      </c>
      <c r="H6" s="1">
        <v>4</v>
      </c>
      <c r="I6" s="89">
        <f>SUMIF(H:H,3)/3</f>
        <v>18</v>
      </c>
      <c r="J6">
        <v>3</v>
      </c>
    </row>
    <row r="7" spans="1:10" ht="12.75">
      <c r="A7" s="1" t="s">
        <v>5425</v>
      </c>
      <c r="B7" s="1" t="s">
        <v>5426</v>
      </c>
      <c r="C7" s="1" t="s">
        <v>4982</v>
      </c>
      <c r="D7" s="1">
        <v>21063</v>
      </c>
      <c r="E7" s="1">
        <v>84</v>
      </c>
      <c r="F7" s="50" t="s">
        <v>5427</v>
      </c>
      <c r="G7" s="50" t="s">
        <v>5428</v>
      </c>
      <c r="H7" s="1">
        <v>4</v>
      </c>
      <c r="I7" s="89">
        <f>SUMIF(H:H,4)/4</f>
        <v>4</v>
      </c>
      <c r="J7">
        <v>4</v>
      </c>
    </row>
    <row r="8" spans="1:10" ht="12.75">
      <c r="A8" s="1" t="s">
        <v>5429</v>
      </c>
      <c r="B8" s="53" t="s">
        <v>5430</v>
      </c>
      <c r="C8" s="53" t="s">
        <v>5395</v>
      </c>
      <c r="D8" s="1">
        <v>63</v>
      </c>
      <c r="E8" s="1">
        <v>90</v>
      </c>
      <c r="F8" s="50" t="s">
        <v>5431</v>
      </c>
      <c r="G8" s="50" t="s">
        <v>5432</v>
      </c>
      <c r="H8" s="1">
        <v>3</v>
      </c>
      <c r="I8" s="89">
        <f>SUMIF(H:H,5)/5</f>
        <v>3</v>
      </c>
      <c r="J8">
        <v>5</v>
      </c>
    </row>
    <row r="9" spans="1:10" ht="12.75">
      <c r="A9" s="1" t="s">
        <v>5433</v>
      </c>
      <c r="B9" s="1" t="s">
        <v>5434</v>
      </c>
      <c r="C9" s="1" t="s">
        <v>4982</v>
      </c>
      <c r="D9" s="1">
        <v>61</v>
      </c>
      <c r="E9" s="1">
        <v>96</v>
      </c>
      <c r="F9" s="50" t="s">
        <v>5435</v>
      </c>
      <c r="G9" s="50" t="s">
        <v>5436</v>
      </c>
      <c r="H9" s="1">
        <v>1</v>
      </c>
      <c r="I9" s="89">
        <f>SUMIF(H:H,6)/6</f>
        <v>0</v>
      </c>
      <c r="J9">
        <v>6</v>
      </c>
    </row>
    <row r="10" spans="1:10" ht="12.75">
      <c r="A10" s="1" t="s">
        <v>5437</v>
      </c>
      <c r="B10" s="53" t="s">
        <v>5438</v>
      </c>
      <c r="C10" s="53" t="s">
        <v>5332</v>
      </c>
      <c r="D10" s="1">
        <v>2106</v>
      </c>
      <c r="E10" s="1" t="s">
        <v>5051</v>
      </c>
      <c r="F10" s="50" t="s">
        <v>5439</v>
      </c>
      <c r="G10" s="50" t="s">
        <v>5440</v>
      </c>
      <c r="H10" s="1">
        <v>1</v>
      </c>
      <c r="I10" s="89">
        <f>SUMIF(H:H,7)/7</f>
        <v>3</v>
      </c>
      <c r="J10">
        <v>7</v>
      </c>
    </row>
    <row r="11" spans="1:10" ht="12.75">
      <c r="A11" s="1" t="s">
        <v>5441</v>
      </c>
      <c r="B11" s="1" t="s">
        <v>5442</v>
      </c>
      <c r="C11" s="1" t="s">
        <v>4982</v>
      </c>
      <c r="D11" s="1">
        <v>65</v>
      </c>
      <c r="E11" s="1">
        <v>97</v>
      </c>
      <c r="F11" s="50" t="s">
        <v>5443</v>
      </c>
      <c r="G11" s="50" t="s">
        <v>5444</v>
      </c>
      <c r="H11" s="1">
        <v>3</v>
      </c>
      <c r="I11" s="89">
        <f>SUMIF(H:H,8)/8</f>
        <v>1</v>
      </c>
      <c r="J11">
        <v>8</v>
      </c>
    </row>
    <row r="12" spans="1:10" ht="12.75">
      <c r="A12" s="1" t="s">
        <v>5445</v>
      </c>
      <c r="B12" s="53" t="s">
        <v>5446</v>
      </c>
      <c r="C12" s="53" t="s">
        <v>5447</v>
      </c>
      <c r="D12" s="1">
        <v>61</v>
      </c>
      <c r="E12" s="1">
        <v>91</v>
      </c>
      <c r="F12" s="50" t="s">
        <v>5448</v>
      </c>
      <c r="G12" s="50" t="s">
        <v>5449</v>
      </c>
      <c r="H12" s="1">
        <v>3</v>
      </c>
      <c r="I12" s="89">
        <f>SUMIF(H:H,9)/9</f>
        <v>1</v>
      </c>
      <c r="J12">
        <v>9</v>
      </c>
    </row>
    <row r="13" spans="1:10" ht="12.75">
      <c r="A13" s="1" t="s">
        <v>5450</v>
      </c>
      <c r="B13" s="1" t="s">
        <v>5451</v>
      </c>
      <c r="C13" s="1" t="s">
        <v>4992</v>
      </c>
      <c r="D13" s="1">
        <v>61</v>
      </c>
      <c r="E13" s="1">
        <v>98</v>
      </c>
      <c r="F13" s="50" t="s">
        <v>5452</v>
      </c>
      <c r="G13" s="50" t="s">
        <v>5453</v>
      </c>
      <c r="H13" s="1">
        <v>1</v>
      </c>
      <c r="I13" s="89">
        <f>SUMIF(H:H,10)/10</f>
        <v>0</v>
      </c>
      <c r="J13">
        <v>10</v>
      </c>
    </row>
    <row r="14" spans="1:8" ht="12.75">
      <c r="A14" s="1" t="s">
        <v>5454</v>
      </c>
      <c r="B14" s="1" t="s">
        <v>5455</v>
      </c>
      <c r="C14" s="1" t="s">
        <v>5051</v>
      </c>
      <c r="D14" s="1">
        <v>2106</v>
      </c>
      <c r="E14" s="1">
        <v>71</v>
      </c>
      <c r="F14" s="1">
        <v>178943</v>
      </c>
      <c r="G14" s="1">
        <v>179118</v>
      </c>
      <c r="H14" s="1">
        <v>1</v>
      </c>
    </row>
    <row r="15" spans="1:8" ht="12.75">
      <c r="A15" s="1" t="s">
        <v>5456</v>
      </c>
      <c r="B15" s="1" t="s">
        <v>5457</v>
      </c>
      <c r="C15" s="1" t="s">
        <v>5001</v>
      </c>
      <c r="D15" s="1">
        <v>61</v>
      </c>
      <c r="E15" s="1">
        <v>97</v>
      </c>
      <c r="F15" s="1">
        <v>3974849</v>
      </c>
      <c r="G15" s="1">
        <v>5005395</v>
      </c>
      <c r="H15" s="1">
        <v>3</v>
      </c>
    </row>
    <row r="16" spans="1:8" ht="12.75">
      <c r="A16" s="1" t="s">
        <v>5458</v>
      </c>
      <c r="B16" s="1" t="s">
        <v>5459</v>
      </c>
      <c r="C16" s="1" t="s">
        <v>5460</v>
      </c>
      <c r="D16" s="1">
        <v>2106</v>
      </c>
      <c r="E16" s="1">
        <v>96</v>
      </c>
      <c r="F16" s="1">
        <v>3722143</v>
      </c>
      <c r="G16" s="1">
        <v>4356576</v>
      </c>
      <c r="H16" s="1">
        <v>9</v>
      </c>
    </row>
    <row r="17" spans="1:8" ht="12.75">
      <c r="A17" s="1" t="s">
        <v>5461</v>
      </c>
      <c r="B17" s="1" t="s">
        <v>5462</v>
      </c>
      <c r="C17" s="1" t="s">
        <v>5463</v>
      </c>
      <c r="D17" s="1">
        <v>2106</v>
      </c>
      <c r="E17" s="1">
        <v>97</v>
      </c>
      <c r="F17" s="1">
        <v>3913376</v>
      </c>
      <c r="G17" s="1">
        <v>4691670</v>
      </c>
      <c r="H17" s="1">
        <v>3</v>
      </c>
    </row>
    <row r="18" spans="1:8" ht="12.75">
      <c r="A18" s="1" t="s">
        <v>5464</v>
      </c>
      <c r="B18" s="1" t="s">
        <v>5465</v>
      </c>
      <c r="C18" s="1" t="s">
        <v>5341</v>
      </c>
      <c r="D18" s="1">
        <v>61</v>
      </c>
      <c r="E18" s="1">
        <v>97</v>
      </c>
      <c r="F18" s="1">
        <v>3877123</v>
      </c>
      <c r="G18" s="1">
        <v>4876947</v>
      </c>
      <c r="H18" s="1">
        <v>1</v>
      </c>
    </row>
    <row r="19" spans="1:8" ht="12.75">
      <c r="A19" s="1" t="s">
        <v>5466</v>
      </c>
      <c r="B19" s="1" t="s">
        <v>5467</v>
      </c>
      <c r="C19" s="1" t="s">
        <v>5001</v>
      </c>
      <c r="D19" s="1">
        <v>2106</v>
      </c>
      <c r="E19" s="1">
        <v>98</v>
      </c>
      <c r="F19" s="1">
        <v>4068597</v>
      </c>
      <c r="G19" s="1">
        <v>5298797</v>
      </c>
      <c r="H19" s="1">
        <v>1</v>
      </c>
    </row>
    <row r="20" spans="1:8" ht="12.75">
      <c r="A20" s="1" t="s">
        <v>5468</v>
      </c>
      <c r="B20" s="1" t="s">
        <v>5469</v>
      </c>
      <c r="C20" s="1" t="s">
        <v>4982</v>
      </c>
      <c r="D20" s="1">
        <v>63</v>
      </c>
      <c r="E20" s="1">
        <v>93</v>
      </c>
      <c r="F20" s="1">
        <v>3184824</v>
      </c>
      <c r="G20" s="1">
        <v>3137778</v>
      </c>
      <c r="H20" s="1">
        <v>2</v>
      </c>
    </row>
    <row r="21" spans="1:8" ht="12.75">
      <c r="A21" s="1" t="s">
        <v>5470</v>
      </c>
      <c r="B21" s="1" t="s">
        <v>5471</v>
      </c>
      <c r="C21" s="1" t="s">
        <v>4982</v>
      </c>
      <c r="D21" s="1">
        <v>61</v>
      </c>
      <c r="E21" s="1">
        <v>97</v>
      </c>
      <c r="F21" s="1">
        <v>3841894</v>
      </c>
      <c r="G21" s="1">
        <v>4620947</v>
      </c>
      <c r="H21" s="1">
        <v>3</v>
      </c>
    </row>
    <row r="22" spans="1:8" ht="12.75">
      <c r="A22" s="1" t="s">
        <v>5472</v>
      </c>
      <c r="B22" s="1" t="s">
        <v>5473</v>
      </c>
      <c r="C22" s="1" t="s">
        <v>4992</v>
      </c>
      <c r="D22" s="1">
        <v>2106</v>
      </c>
      <c r="E22" s="1">
        <v>98</v>
      </c>
      <c r="F22" s="1">
        <v>4044435</v>
      </c>
      <c r="G22" s="1">
        <v>5071141</v>
      </c>
      <c r="H22" s="1">
        <v>3</v>
      </c>
    </row>
    <row r="23" spans="1:8" ht="12.75">
      <c r="A23" s="1" t="s">
        <v>5474</v>
      </c>
      <c r="B23" s="1" t="s">
        <v>5475</v>
      </c>
      <c r="C23" s="1" t="s">
        <v>4992</v>
      </c>
      <c r="D23" s="1">
        <v>2106</v>
      </c>
      <c r="E23" s="1">
        <v>99</v>
      </c>
      <c r="F23" s="1">
        <v>419549</v>
      </c>
      <c r="G23" s="1">
        <v>5867321</v>
      </c>
      <c r="H23" s="1">
        <v>2</v>
      </c>
    </row>
    <row r="24" spans="1:8" ht="12.75">
      <c r="A24" s="1" t="s">
        <v>5476</v>
      </c>
      <c r="B24" s="1" t="s">
        <v>5477</v>
      </c>
      <c r="C24" s="1" t="s">
        <v>5478</v>
      </c>
      <c r="D24" s="1">
        <v>2106</v>
      </c>
      <c r="E24" s="1">
        <v>96</v>
      </c>
      <c r="F24" s="1">
        <v>3781307</v>
      </c>
      <c r="G24" s="1">
        <v>4561675</v>
      </c>
      <c r="H24" s="1">
        <v>2</v>
      </c>
    </row>
    <row r="25" spans="1:8" ht="12.75">
      <c r="A25" s="1" t="s">
        <v>5479</v>
      </c>
      <c r="B25" s="1" t="s">
        <v>5480</v>
      </c>
      <c r="C25" s="1" t="s">
        <v>4982</v>
      </c>
      <c r="D25" s="1">
        <v>61</v>
      </c>
      <c r="E25" s="1">
        <v>97</v>
      </c>
      <c r="F25" s="1">
        <v>3814944</v>
      </c>
      <c r="G25" s="1">
        <v>4594998</v>
      </c>
      <c r="H25" s="1">
        <v>3</v>
      </c>
    </row>
    <row r="26" spans="1:8" ht="12.75">
      <c r="A26" s="1" t="s">
        <v>5481</v>
      </c>
      <c r="B26" s="1" t="s">
        <v>5482</v>
      </c>
      <c r="C26" s="1" t="s">
        <v>5001</v>
      </c>
      <c r="D26" s="1">
        <v>2106</v>
      </c>
      <c r="E26" s="1">
        <v>94</v>
      </c>
      <c r="F26" s="1">
        <v>3362892</v>
      </c>
      <c r="G26" s="1">
        <v>3561000</v>
      </c>
      <c r="H26" s="1">
        <v>1</v>
      </c>
    </row>
    <row r="27" spans="1:8" ht="12.75">
      <c r="A27" s="1" t="s">
        <v>5483</v>
      </c>
      <c r="B27" s="1" t="s">
        <v>5484</v>
      </c>
      <c r="C27" s="1" t="s">
        <v>4992</v>
      </c>
      <c r="D27" s="1">
        <v>61</v>
      </c>
      <c r="E27" s="1">
        <v>97</v>
      </c>
      <c r="F27" s="1">
        <v>3953017</v>
      </c>
      <c r="G27" s="1">
        <v>4981705</v>
      </c>
      <c r="H27" s="1">
        <v>1</v>
      </c>
    </row>
    <row r="28" spans="1:8" ht="12.75">
      <c r="A28" s="1" t="s">
        <v>5485</v>
      </c>
      <c r="B28" s="1" t="s">
        <v>5486</v>
      </c>
      <c r="C28" s="1" t="s">
        <v>4982</v>
      </c>
      <c r="D28" s="1">
        <v>2106</v>
      </c>
      <c r="E28" s="1">
        <v>96</v>
      </c>
      <c r="F28" s="1">
        <v>3660938</v>
      </c>
      <c r="G28" s="1">
        <v>4099185</v>
      </c>
      <c r="H28" s="1">
        <v>7</v>
      </c>
    </row>
    <row r="29" spans="1:8" ht="12.75">
      <c r="A29" s="1" t="s">
        <v>5487</v>
      </c>
      <c r="B29" s="1" t="s">
        <v>5488</v>
      </c>
      <c r="C29" s="1" t="s">
        <v>5001</v>
      </c>
      <c r="D29" s="1">
        <v>2106</v>
      </c>
      <c r="E29" s="1">
        <v>94</v>
      </c>
      <c r="F29" s="1">
        <v>3336287</v>
      </c>
      <c r="G29" s="1">
        <v>3561500</v>
      </c>
      <c r="H29" s="1">
        <v>1</v>
      </c>
    </row>
    <row r="30" spans="1:8" ht="12.75">
      <c r="A30" s="1" t="s">
        <v>5489</v>
      </c>
      <c r="B30" s="1" t="s">
        <v>5490</v>
      </c>
      <c r="C30" s="1" t="s">
        <v>5491</v>
      </c>
      <c r="D30" s="1">
        <v>2106</v>
      </c>
      <c r="E30" s="1">
        <v>82</v>
      </c>
      <c r="F30" s="1">
        <v>683995</v>
      </c>
      <c r="G30" s="1">
        <v>5955951</v>
      </c>
      <c r="H30" s="1">
        <v>1</v>
      </c>
    </row>
    <row r="31" spans="1:8" ht="12.75">
      <c r="A31" s="1" t="s">
        <v>5492</v>
      </c>
      <c r="B31" s="1" t="s">
        <v>5493</v>
      </c>
      <c r="C31" s="1" t="s">
        <v>4982</v>
      </c>
      <c r="D31" s="1">
        <v>63</v>
      </c>
      <c r="E31" s="1">
        <v>89</v>
      </c>
      <c r="F31" s="1">
        <v>908631</v>
      </c>
      <c r="G31" s="1">
        <v>2260646</v>
      </c>
      <c r="H31" s="1">
        <v>2</v>
      </c>
    </row>
    <row r="32" spans="1:8" ht="12.75">
      <c r="A32" s="1" t="s">
        <v>5494</v>
      </c>
      <c r="B32" s="1" t="s">
        <v>5495</v>
      </c>
      <c r="C32" s="1" t="s">
        <v>4982</v>
      </c>
      <c r="D32" s="1">
        <v>2106</v>
      </c>
      <c r="E32" s="1">
        <v>97</v>
      </c>
      <c r="F32" s="1">
        <v>574422</v>
      </c>
      <c r="G32" s="1">
        <v>4381241</v>
      </c>
      <c r="H32" s="1">
        <v>1</v>
      </c>
    </row>
    <row r="33" spans="1:8" ht="12.75">
      <c r="A33" s="1" t="s">
        <v>5496</v>
      </c>
      <c r="B33" s="1" t="s">
        <v>5497</v>
      </c>
      <c r="C33" s="1" t="s">
        <v>4982</v>
      </c>
      <c r="D33" s="1">
        <v>61</v>
      </c>
      <c r="E33" s="1">
        <v>94</v>
      </c>
      <c r="F33" s="1">
        <v>3225559</v>
      </c>
      <c r="G33" s="1">
        <v>3228593</v>
      </c>
      <c r="H33" s="1">
        <v>1</v>
      </c>
    </row>
    <row r="34" spans="1:8" ht="12.75">
      <c r="A34" s="1" t="s">
        <v>5498</v>
      </c>
      <c r="B34" s="1" t="s">
        <v>5499</v>
      </c>
      <c r="C34" s="1" t="s">
        <v>5500</v>
      </c>
      <c r="D34" s="1">
        <v>2106</v>
      </c>
      <c r="E34" s="1">
        <v>99</v>
      </c>
      <c r="F34" s="1" t="s">
        <v>5051</v>
      </c>
      <c r="G34" s="1" t="s">
        <v>5051</v>
      </c>
      <c r="H34" s="1">
        <v>2</v>
      </c>
    </row>
    <row r="35" spans="1:8" ht="12.75">
      <c r="A35" s="1" t="s">
        <v>5501</v>
      </c>
      <c r="B35" s="1" t="s">
        <v>5502</v>
      </c>
      <c r="C35" s="1" t="s">
        <v>5051</v>
      </c>
      <c r="D35" s="1">
        <v>63</v>
      </c>
      <c r="E35" s="1">
        <v>91</v>
      </c>
      <c r="F35" s="1">
        <v>259020</v>
      </c>
      <c r="G35" s="1">
        <v>1715896</v>
      </c>
      <c r="H35" s="1">
        <v>1</v>
      </c>
    </row>
    <row r="36" spans="1:8" ht="12.75">
      <c r="A36" s="1" t="s">
        <v>5503</v>
      </c>
      <c r="B36" s="1" t="s">
        <v>5504</v>
      </c>
      <c r="C36" s="1" t="s">
        <v>4992</v>
      </c>
      <c r="D36" s="1">
        <v>61</v>
      </c>
      <c r="E36" s="1">
        <v>76</v>
      </c>
      <c r="F36" s="1">
        <v>2785418</v>
      </c>
      <c r="G36" s="1">
        <v>3050513</v>
      </c>
      <c r="H36" s="1">
        <v>3</v>
      </c>
    </row>
    <row r="37" spans="1:8" ht="12.75">
      <c r="A37" s="1" t="s">
        <v>5505</v>
      </c>
      <c r="B37" s="1" t="s">
        <v>5506</v>
      </c>
      <c r="C37" s="1" t="s">
        <v>4992</v>
      </c>
      <c r="D37" s="1">
        <v>2106</v>
      </c>
      <c r="E37" s="1">
        <v>99</v>
      </c>
      <c r="F37" s="1">
        <v>210600</v>
      </c>
      <c r="G37" s="1">
        <v>5772061</v>
      </c>
      <c r="H37" s="1">
        <v>2</v>
      </c>
    </row>
    <row r="38" spans="1:8" ht="12.75">
      <c r="A38" s="1" t="s">
        <v>5507</v>
      </c>
      <c r="B38" s="1" t="s">
        <v>5508</v>
      </c>
      <c r="C38" s="1" t="s">
        <v>4982</v>
      </c>
      <c r="D38" s="1">
        <v>21060</v>
      </c>
      <c r="E38" s="1">
        <v>96</v>
      </c>
      <c r="F38" s="1">
        <v>3693858</v>
      </c>
      <c r="G38" s="1">
        <v>4331004</v>
      </c>
      <c r="H38" s="1">
        <v>1</v>
      </c>
    </row>
    <row r="39" spans="1:8" ht="12.75">
      <c r="A39" s="1" t="s">
        <v>5509</v>
      </c>
      <c r="B39" s="1" t="s">
        <v>5510</v>
      </c>
      <c r="C39" s="1" t="s">
        <v>4982</v>
      </c>
      <c r="D39" s="1">
        <v>2106</v>
      </c>
      <c r="E39" s="1">
        <v>97</v>
      </c>
      <c r="F39" s="1">
        <v>3815199</v>
      </c>
      <c r="G39" s="1">
        <v>4594874</v>
      </c>
      <c r="H39" s="1">
        <v>5</v>
      </c>
    </row>
    <row r="40" spans="1:8" ht="12.75">
      <c r="A40" s="1" t="s">
        <v>5511</v>
      </c>
      <c r="B40" s="1" t="s">
        <v>5512</v>
      </c>
      <c r="C40" s="1" t="s">
        <v>5001</v>
      </c>
      <c r="D40" s="1">
        <v>65</v>
      </c>
      <c r="E40" s="1" t="s">
        <v>5051</v>
      </c>
      <c r="F40" s="1">
        <v>4294542</v>
      </c>
      <c r="G40" s="1">
        <v>6276702</v>
      </c>
      <c r="H40" s="1">
        <v>1</v>
      </c>
    </row>
    <row r="41" spans="1:8" ht="12.75">
      <c r="A41" s="1" t="s">
        <v>5513</v>
      </c>
      <c r="B41" s="1" t="s">
        <v>5514</v>
      </c>
      <c r="C41" s="1" t="s">
        <v>4982</v>
      </c>
      <c r="D41" s="1">
        <v>61</v>
      </c>
      <c r="E41" s="1">
        <v>96</v>
      </c>
      <c r="F41" s="1">
        <v>3738940</v>
      </c>
      <c r="G41" s="1">
        <v>4372351</v>
      </c>
      <c r="H41" s="1">
        <v>7</v>
      </c>
    </row>
    <row r="42" spans="1:8" ht="12.75">
      <c r="A42" s="1" t="s">
        <v>5515</v>
      </c>
      <c r="B42" s="1" t="s">
        <v>5516</v>
      </c>
      <c r="C42" s="1" t="s">
        <v>4992</v>
      </c>
      <c r="D42" s="1">
        <v>2106</v>
      </c>
      <c r="E42" s="1">
        <v>95</v>
      </c>
      <c r="F42" s="1">
        <v>3408076</v>
      </c>
      <c r="G42" s="1">
        <v>3686413</v>
      </c>
      <c r="H42" s="1">
        <v>1</v>
      </c>
    </row>
    <row r="43" spans="1:8" ht="12.75">
      <c r="A43" s="1" t="s">
        <v>5517</v>
      </c>
      <c r="B43" s="1" t="s">
        <v>5518</v>
      </c>
      <c r="C43" s="1" t="s">
        <v>4992</v>
      </c>
      <c r="D43" s="1">
        <v>63</v>
      </c>
      <c r="E43" s="1">
        <v>90</v>
      </c>
      <c r="F43" s="1">
        <v>2468486</v>
      </c>
      <c r="G43" s="1">
        <v>1421075</v>
      </c>
      <c r="H43" s="1">
        <v>3</v>
      </c>
    </row>
    <row r="44" spans="1:8" ht="12.75">
      <c r="A44" s="1" t="s">
        <v>5519</v>
      </c>
      <c r="B44" s="1" t="s">
        <v>5520</v>
      </c>
      <c r="C44" s="1" t="s">
        <v>4992</v>
      </c>
      <c r="D44" s="1">
        <v>65</v>
      </c>
      <c r="E44" s="1">
        <v>99</v>
      </c>
      <c r="F44" s="1">
        <v>4165023</v>
      </c>
      <c r="G44" s="1">
        <v>5619702</v>
      </c>
      <c r="H44" s="1">
        <v>1</v>
      </c>
    </row>
    <row r="45" spans="1:8" ht="12.75">
      <c r="A45" s="1" t="s">
        <v>5521</v>
      </c>
      <c r="B45" s="1" t="s">
        <v>5522</v>
      </c>
      <c r="C45" s="1" t="s">
        <v>4992</v>
      </c>
      <c r="D45" s="1">
        <v>2106</v>
      </c>
      <c r="E45" s="1">
        <v>93</v>
      </c>
      <c r="F45" s="1">
        <v>3096322</v>
      </c>
      <c r="G45" s="1">
        <v>2920000</v>
      </c>
      <c r="H45" s="1">
        <v>1</v>
      </c>
    </row>
    <row r="46" spans="1:8" ht="12.75">
      <c r="A46" s="1" t="s">
        <v>5523</v>
      </c>
      <c r="B46" s="1" t="s">
        <v>5524</v>
      </c>
      <c r="C46" s="1" t="s">
        <v>5332</v>
      </c>
      <c r="D46" s="1">
        <v>63</v>
      </c>
      <c r="E46" s="1">
        <v>89</v>
      </c>
      <c r="F46" s="1">
        <v>2218852</v>
      </c>
      <c r="G46" s="1">
        <v>813932</v>
      </c>
      <c r="H46" s="1">
        <v>2</v>
      </c>
    </row>
    <row r="47" spans="1:8" ht="12.75">
      <c r="A47" s="1" t="s">
        <v>5525</v>
      </c>
      <c r="B47" s="1" t="s">
        <v>5526</v>
      </c>
      <c r="C47" s="1" t="s">
        <v>4982</v>
      </c>
      <c r="D47" s="1">
        <v>61</v>
      </c>
      <c r="E47" s="1">
        <v>96</v>
      </c>
      <c r="F47" s="1">
        <v>3650637</v>
      </c>
      <c r="G47" s="1">
        <v>4090558</v>
      </c>
      <c r="H47" s="1">
        <v>2</v>
      </c>
    </row>
    <row r="48" spans="1:8" ht="12.75">
      <c r="A48" s="1" t="s">
        <v>5527</v>
      </c>
      <c r="B48" s="1" t="s">
        <v>5528</v>
      </c>
      <c r="C48" s="1" t="s">
        <v>4992</v>
      </c>
      <c r="D48" s="1">
        <v>2106</v>
      </c>
      <c r="E48" s="1">
        <v>99</v>
      </c>
      <c r="F48" s="1">
        <v>4122193</v>
      </c>
      <c r="G48" s="1">
        <v>5588432</v>
      </c>
      <c r="H48" s="1">
        <v>4</v>
      </c>
    </row>
    <row r="49" spans="1:8" ht="12.75">
      <c r="A49" s="1" t="s">
        <v>5529</v>
      </c>
      <c r="B49" s="1" t="s">
        <v>5530</v>
      </c>
      <c r="C49" s="1" t="s">
        <v>5252</v>
      </c>
      <c r="D49" s="1">
        <v>61</v>
      </c>
      <c r="E49" s="1">
        <v>96</v>
      </c>
      <c r="F49" s="1">
        <v>3625607</v>
      </c>
      <c r="G49" s="1">
        <v>4066460</v>
      </c>
      <c r="H49" s="1">
        <v>5</v>
      </c>
    </row>
    <row r="50" spans="1:8" ht="12.75">
      <c r="A50" s="1" t="s">
        <v>5531</v>
      </c>
      <c r="B50" s="1" t="s">
        <v>5532</v>
      </c>
      <c r="C50" s="1" t="s">
        <v>4992</v>
      </c>
      <c r="D50" s="1">
        <v>61</v>
      </c>
      <c r="E50" s="1">
        <v>99</v>
      </c>
      <c r="F50" s="1">
        <v>4140804</v>
      </c>
      <c r="G50" s="1">
        <v>5601844</v>
      </c>
      <c r="H50" s="1">
        <v>1</v>
      </c>
    </row>
    <row r="51" spans="1:8" ht="12.75">
      <c r="A51" s="1" t="s">
        <v>5533</v>
      </c>
      <c r="B51" s="1" t="s">
        <v>5534</v>
      </c>
      <c r="C51" s="1" t="s">
        <v>4992</v>
      </c>
      <c r="D51" s="1">
        <v>2106</v>
      </c>
      <c r="E51" s="1">
        <v>95</v>
      </c>
      <c r="F51" s="1">
        <v>3492840</v>
      </c>
      <c r="G51" s="1">
        <v>3759080</v>
      </c>
      <c r="H51" s="1">
        <v>1</v>
      </c>
    </row>
    <row r="52" spans="1:8" ht="12.75">
      <c r="A52" s="1" t="s">
        <v>5535</v>
      </c>
      <c r="B52" s="1" t="s">
        <v>5536</v>
      </c>
      <c r="C52" s="1" t="s">
        <v>4982</v>
      </c>
      <c r="D52" s="1">
        <v>61</v>
      </c>
      <c r="E52" s="1">
        <v>88</v>
      </c>
      <c r="F52" s="1">
        <v>1877230</v>
      </c>
      <c r="G52" s="1">
        <v>9959061</v>
      </c>
      <c r="H52" s="1">
        <v>3</v>
      </c>
    </row>
    <row r="53" spans="1:8" ht="12.75">
      <c r="A53" s="1" t="s">
        <v>5537</v>
      </c>
      <c r="B53" s="1" t="s">
        <v>5538</v>
      </c>
      <c r="C53" s="1" t="s">
        <v>4982</v>
      </c>
      <c r="D53" s="1">
        <v>61</v>
      </c>
      <c r="E53" s="1">
        <v>87</v>
      </c>
      <c r="F53" s="1">
        <v>1872065</v>
      </c>
      <c r="G53" s="1">
        <v>9955012</v>
      </c>
      <c r="H53" s="1">
        <v>3</v>
      </c>
    </row>
    <row r="54" spans="1:8" ht="12.75">
      <c r="A54" s="1" t="s">
        <v>5539</v>
      </c>
      <c r="B54" s="1" t="s">
        <v>5540</v>
      </c>
      <c r="C54" s="1" t="s">
        <v>5541</v>
      </c>
      <c r="D54" s="1">
        <v>61</v>
      </c>
      <c r="E54" s="1">
        <v>96</v>
      </c>
      <c r="F54" s="1">
        <v>3795315</v>
      </c>
      <c r="G54" s="1">
        <v>4575609</v>
      </c>
      <c r="H54" s="1">
        <v>1</v>
      </c>
    </row>
    <row r="55" spans="1:8" ht="12.75">
      <c r="A55" s="1" t="s">
        <v>5542</v>
      </c>
      <c r="B55" s="1" t="s">
        <v>5543</v>
      </c>
      <c r="C55" s="1" t="s">
        <v>5544</v>
      </c>
      <c r="D55" s="1">
        <v>65</v>
      </c>
      <c r="E55" s="1">
        <v>98</v>
      </c>
      <c r="F55" s="1">
        <v>4020968</v>
      </c>
      <c r="G55" s="1">
        <v>5049115</v>
      </c>
      <c r="H55" s="1">
        <v>1</v>
      </c>
    </row>
    <row r="56" spans="1:8" ht="12.75">
      <c r="A56" s="1" t="s">
        <v>5545</v>
      </c>
      <c r="B56" s="1" t="s">
        <v>5546</v>
      </c>
      <c r="C56" s="1" t="s">
        <v>4982</v>
      </c>
      <c r="D56" s="1">
        <v>2106</v>
      </c>
      <c r="E56" s="1">
        <v>99</v>
      </c>
      <c r="F56" s="1">
        <v>4166667</v>
      </c>
      <c r="G56" s="1">
        <v>5620059</v>
      </c>
      <c r="H56" s="1">
        <v>2</v>
      </c>
    </row>
    <row r="57" spans="1:8" ht="12.75">
      <c r="A57" s="1" t="s">
        <v>5547</v>
      </c>
      <c r="B57" s="1" t="s">
        <v>5166</v>
      </c>
      <c r="C57" s="1" t="s">
        <v>4982</v>
      </c>
      <c r="D57" s="1">
        <v>2106</v>
      </c>
      <c r="E57" s="1">
        <v>80</v>
      </c>
      <c r="F57" s="1">
        <v>472924</v>
      </c>
      <c r="G57" s="1">
        <v>4729069</v>
      </c>
      <c r="H57" s="1">
        <v>2</v>
      </c>
    </row>
    <row r="58" spans="1:8" ht="12.75">
      <c r="A58" s="1" t="s">
        <v>5548</v>
      </c>
      <c r="B58" s="1" t="s">
        <v>5549</v>
      </c>
      <c r="C58" s="1" t="s">
        <v>4987</v>
      </c>
      <c r="D58" s="1">
        <v>2106</v>
      </c>
      <c r="E58" s="1">
        <v>91</v>
      </c>
      <c r="F58" s="1">
        <v>2590203</v>
      </c>
      <c r="G58" s="1">
        <v>1715896</v>
      </c>
      <c r="H58" s="1">
        <v>1</v>
      </c>
    </row>
    <row r="59" spans="1:8" ht="12.75">
      <c r="A59" s="1" t="s">
        <v>5550</v>
      </c>
      <c r="B59" s="1" t="s">
        <v>5551</v>
      </c>
      <c r="C59" s="1" t="s">
        <v>5552</v>
      </c>
      <c r="D59" s="1">
        <v>2106</v>
      </c>
      <c r="E59" s="1">
        <v>96</v>
      </c>
      <c r="F59" s="1" t="s">
        <v>5051</v>
      </c>
      <c r="G59" s="1" t="s">
        <v>5051</v>
      </c>
      <c r="H59" s="1">
        <v>1</v>
      </c>
    </row>
    <row r="60" spans="1:8" ht="12.75">
      <c r="A60" s="1" t="s">
        <v>5501</v>
      </c>
      <c r="B60" s="1" t="s">
        <v>5553</v>
      </c>
      <c r="C60" s="1" t="s">
        <v>5155</v>
      </c>
      <c r="D60" s="1">
        <v>21063</v>
      </c>
      <c r="E60" s="1">
        <v>91</v>
      </c>
      <c r="F60" s="1">
        <v>2590203</v>
      </c>
      <c r="G60" s="1">
        <v>1715896</v>
      </c>
      <c r="H60" s="1">
        <v>1</v>
      </c>
    </row>
    <row r="61" spans="1:8" ht="12.75">
      <c r="A61" s="1" t="s">
        <v>5554</v>
      </c>
      <c r="B61" s="1" t="s">
        <v>5555</v>
      </c>
      <c r="C61" s="1" t="s">
        <v>5556</v>
      </c>
      <c r="D61" s="1">
        <v>2106</v>
      </c>
      <c r="E61" s="1">
        <v>84</v>
      </c>
      <c r="F61" s="1">
        <v>3686031</v>
      </c>
      <c r="G61" s="1">
        <v>7850632</v>
      </c>
      <c r="H61" s="1">
        <v>7</v>
      </c>
    </row>
    <row r="62" spans="1:8" ht="12.75">
      <c r="A62" s="1" t="s">
        <v>5557</v>
      </c>
      <c r="B62" s="1" t="s">
        <v>5558</v>
      </c>
      <c r="C62" s="1" t="s">
        <v>5556</v>
      </c>
      <c r="D62" s="1">
        <v>21063</v>
      </c>
      <c r="E62" s="1">
        <v>93</v>
      </c>
      <c r="F62" s="1">
        <v>3068510</v>
      </c>
      <c r="G62" s="1">
        <v>2863893</v>
      </c>
      <c r="H62" s="1">
        <v>1</v>
      </c>
    </row>
    <row r="63" spans="1:8" ht="12.75">
      <c r="A63" s="1" t="s">
        <v>5559</v>
      </c>
      <c r="B63" s="1" t="s">
        <v>5560</v>
      </c>
      <c r="C63" s="1" t="s">
        <v>5552</v>
      </c>
      <c r="D63" s="1">
        <v>21061</v>
      </c>
      <c r="E63" s="1">
        <v>96</v>
      </c>
      <c r="F63" s="1">
        <v>3695961</v>
      </c>
      <c r="G63" s="1">
        <v>4333570</v>
      </c>
      <c r="H63" s="1">
        <v>1</v>
      </c>
    </row>
    <row r="64" spans="1:8" ht="12.75">
      <c r="A64" s="1" t="s">
        <v>5561</v>
      </c>
      <c r="B64" s="1" t="s">
        <v>5562</v>
      </c>
      <c r="C64" s="1" t="s">
        <v>4982</v>
      </c>
      <c r="D64" s="1">
        <v>61</v>
      </c>
      <c r="E64" s="1">
        <v>96</v>
      </c>
      <c r="F64" s="1">
        <v>3711919</v>
      </c>
      <c r="G64" s="1">
        <v>4347869</v>
      </c>
      <c r="H64" s="1">
        <v>1</v>
      </c>
    </row>
    <row r="65" spans="1:8" ht="12.75">
      <c r="A65" s="1" t="s">
        <v>5563</v>
      </c>
      <c r="B65" s="1" t="s">
        <v>5564</v>
      </c>
      <c r="C65" s="1" t="s">
        <v>4992</v>
      </c>
      <c r="D65" s="1">
        <v>61</v>
      </c>
      <c r="E65" s="1">
        <v>97</v>
      </c>
      <c r="F65" s="1">
        <v>3795657</v>
      </c>
      <c r="G65" s="1">
        <v>4575597</v>
      </c>
      <c r="H65" s="1">
        <v>2</v>
      </c>
    </row>
    <row r="66" spans="1:8" ht="12.75">
      <c r="A66" s="1" t="s">
        <v>5565</v>
      </c>
      <c r="B66" s="1" t="s">
        <v>5566</v>
      </c>
      <c r="C66" s="1" t="s">
        <v>4982</v>
      </c>
      <c r="D66" s="1">
        <v>2106</v>
      </c>
      <c r="E66" s="1">
        <v>91</v>
      </c>
      <c r="F66" s="1">
        <v>2666556</v>
      </c>
      <c r="G66" s="1">
        <v>508</v>
      </c>
      <c r="H66" s="1">
        <v>1</v>
      </c>
    </row>
    <row r="67" spans="1:8" ht="12.75">
      <c r="A67" s="1" t="s">
        <v>5567</v>
      </c>
      <c r="B67" s="1" t="s">
        <v>5568</v>
      </c>
      <c r="C67" s="1" t="s">
        <v>4982</v>
      </c>
      <c r="D67" s="1">
        <v>2106</v>
      </c>
      <c r="E67" s="1">
        <v>99</v>
      </c>
      <c r="F67" s="1">
        <v>4151841</v>
      </c>
      <c r="G67" s="1">
        <v>5799586</v>
      </c>
      <c r="H67" s="1">
        <v>1</v>
      </c>
    </row>
    <row r="68" spans="1:8" ht="12.75">
      <c r="A68" s="1" t="s">
        <v>5569</v>
      </c>
      <c r="B68" s="1" t="s">
        <v>5570</v>
      </c>
      <c r="C68" s="1" t="s">
        <v>5051</v>
      </c>
      <c r="D68" s="1">
        <v>2106</v>
      </c>
      <c r="E68" s="1">
        <v>95</v>
      </c>
      <c r="F68" s="1">
        <v>1715127</v>
      </c>
      <c r="G68" s="1">
        <v>1737620</v>
      </c>
      <c r="H68" s="1">
        <v>1</v>
      </c>
    </row>
    <row r="69" spans="1:8" ht="12.75">
      <c r="A69" s="1" t="s">
        <v>5571</v>
      </c>
      <c r="B69" s="1" t="s">
        <v>5572</v>
      </c>
      <c r="C69" s="1" t="s">
        <v>5001</v>
      </c>
      <c r="D69" s="1">
        <v>63</v>
      </c>
      <c r="E69" s="1">
        <v>89</v>
      </c>
      <c r="F69" s="1">
        <v>2236981</v>
      </c>
      <c r="G69" s="1">
        <v>860919</v>
      </c>
      <c r="H69" s="1">
        <v>3</v>
      </c>
    </row>
    <row r="70" spans="1:8" ht="12.75">
      <c r="A70" s="1" t="s">
        <v>5573</v>
      </c>
      <c r="B70" s="1" t="s">
        <v>5574</v>
      </c>
      <c r="C70" s="1" t="s">
        <v>4992</v>
      </c>
      <c r="D70" s="1">
        <v>2106</v>
      </c>
      <c r="E70" s="1">
        <v>97</v>
      </c>
      <c r="F70" s="1">
        <v>3840416</v>
      </c>
      <c r="G70" s="1">
        <v>4619463</v>
      </c>
      <c r="H70" s="1">
        <v>1</v>
      </c>
    </row>
    <row r="71" spans="1:8" ht="12.75">
      <c r="A71" s="1" t="s">
        <v>5575</v>
      </c>
      <c r="B71" s="1" t="s">
        <v>5576</v>
      </c>
      <c r="C71" s="1" t="s">
        <v>4992</v>
      </c>
      <c r="D71" s="1">
        <v>65</v>
      </c>
      <c r="E71" s="1">
        <v>99</v>
      </c>
      <c r="F71" s="1">
        <v>4216875</v>
      </c>
      <c r="G71" s="1">
        <v>5652406</v>
      </c>
      <c r="H71" s="1">
        <v>1</v>
      </c>
    </row>
    <row r="72" spans="1:8" ht="12.75">
      <c r="A72" s="1" t="s">
        <v>5577</v>
      </c>
      <c r="B72" s="1" t="s">
        <v>5578</v>
      </c>
      <c r="C72" s="1" t="s">
        <v>4982</v>
      </c>
      <c r="D72" s="1">
        <v>2106</v>
      </c>
      <c r="E72" s="1">
        <v>86</v>
      </c>
      <c r="F72" s="1">
        <v>1497892</v>
      </c>
      <c r="G72" s="1">
        <v>8922426</v>
      </c>
      <c r="H72" s="1">
        <v>1</v>
      </c>
    </row>
    <row r="73" spans="1:8" ht="12.75">
      <c r="A73" s="1" t="s">
        <v>5579</v>
      </c>
      <c r="B73" s="1" t="s">
        <v>5580</v>
      </c>
      <c r="C73" s="1" t="s">
        <v>5092</v>
      </c>
      <c r="D73" s="1">
        <v>2106</v>
      </c>
      <c r="E73" s="1">
        <v>96</v>
      </c>
      <c r="F73" s="1">
        <v>3625725</v>
      </c>
      <c r="G73" s="1">
        <v>4066646</v>
      </c>
      <c r="H73" s="1">
        <v>1</v>
      </c>
    </row>
    <row r="74" spans="1:8" ht="12.75">
      <c r="A74" s="1" t="s">
        <v>5581</v>
      </c>
      <c r="B74" s="1" t="s">
        <v>5582</v>
      </c>
      <c r="C74" s="1" t="s">
        <v>4992</v>
      </c>
      <c r="D74" s="1">
        <v>61</v>
      </c>
      <c r="E74" s="1">
        <v>0</v>
      </c>
      <c r="F74" s="1">
        <v>4297049</v>
      </c>
      <c r="G74" s="1">
        <v>6283162</v>
      </c>
      <c r="H74" s="1">
        <v>1</v>
      </c>
    </row>
    <row r="75" spans="1:8" ht="12.75">
      <c r="A75" s="1" t="s">
        <v>5583</v>
      </c>
      <c r="B75" s="1" t="s">
        <v>5584</v>
      </c>
      <c r="C75" s="1" t="s">
        <v>4982</v>
      </c>
      <c r="D75" s="1">
        <v>2106</v>
      </c>
      <c r="E75" s="1">
        <v>95</v>
      </c>
      <c r="F75" s="1">
        <v>3428201</v>
      </c>
      <c r="G75" s="1">
        <v>5588576</v>
      </c>
      <c r="H75" s="1">
        <v>5</v>
      </c>
    </row>
    <row r="76" spans="1:8" ht="12.75">
      <c r="A76" s="1" t="s">
        <v>5585</v>
      </c>
      <c r="B76" s="1" t="s">
        <v>5036</v>
      </c>
      <c r="C76" s="1" t="s">
        <v>4982</v>
      </c>
      <c r="D76" s="1">
        <v>6</v>
      </c>
      <c r="E76" s="1">
        <v>99</v>
      </c>
      <c r="F76" s="50" t="s">
        <v>5586</v>
      </c>
      <c r="G76" s="50" t="s">
        <v>5587</v>
      </c>
      <c r="H76" s="1">
        <v>1</v>
      </c>
    </row>
    <row r="77" spans="1:8" ht="12.75">
      <c r="A77" s="1" t="s">
        <v>5588</v>
      </c>
      <c r="B77" s="1" t="s">
        <v>5589</v>
      </c>
      <c r="C77" s="1" t="s">
        <v>5014</v>
      </c>
      <c r="D77" s="1">
        <v>61</v>
      </c>
      <c r="E77" s="1">
        <v>96</v>
      </c>
      <c r="F77" s="50" t="s">
        <v>5590</v>
      </c>
      <c r="G77" s="50" t="s">
        <v>5591</v>
      </c>
      <c r="H77" s="1">
        <v>4</v>
      </c>
    </row>
    <row r="78" spans="1:8" ht="12.75">
      <c r="A78" s="1" t="s">
        <v>5592</v>
      </c>
      <c r="B78" s="53" t="s">
        <v>5593</v>
      </c>
      <c r="C78" s="53" t="s">
        <v>4982</v>
      </c>
      <c r="D78" s="1">
        <v>6</v>
      </c>
      <c r="E78" s="1">
        <v>99</v>
      </c>
      <c r="F78" s="50" t="s">
        <v>5594</v>
      </c>
      <c r="G78" s="50" t="s">
        <v>5595</v>
      </c>
      <c r="H78" s="1">
        <v>1</v>
      </c>
    </row>
    <row r="79" spans="1:8" ht="12.75">
      <c r="A79" s="1" t="s">
        <v>5596</v>
      </c>
      <c r="B79" s="1" t="s">
        <v>5056</v>
      </c>
      <c r="C79" s="1" t="s">
        <v>5597</v>
      </c>
      <c r="D79" s="1">
        <v>63</v>
      </c>
      <c r="E79" s="1" t="s">
        <v>5051</v>
      </c>
      <c r="F79" s="50" t="s">
        <v>5591</v>
      </c>
      <c r="G79" s="50" t="s">
        <v>5598</v>
      </c>
      <c r="H79" s="1">
        <v>1</v>
      </c>
    </row>
    <row r="80" spans="1:8" ht="12.75">
      <c r="A80" s="1" t="s">
        <v>5599</v>
      </c>
      <c r="B80" s="1" t="s">
        <v>5600</v>
      </c>
      <c r="C80" s="1" t="s">
        <v>4982</v>
      </c>
      <c r="D80" s="1">
        <v>61</v>
      </c>
      <c r="E80" s="1">
        <v>95</v>
      </c>
      <c r="F80" s="1">
        <v>3513742</v>
      </c>
      <c r="G80" s="1">
        <v>5247771</v>
      </c>
      <c r="H80" s="1">
        <v>1</v>
      </c>
    </row>
    <row r="81" spans="1:8" ht="12.75">
      <c r="A81" s="1" t="s">
        <v>5601</v>
      </c>
      <c r="B81" s="1" t="s">
        <v>5602</v>
      </c>
      <c r="C81" s="1" t="s">
        <v>4992</v>
      </c>
      <c r="D81" s="1">
        <v>61</v>
      </c>
      <c r="E81" s="1">
        <v>85</v>
      </c>
      <c r="F81" s="1">
        <v>1268899</v>
      </c>
      <c r="G81" s="1">
        <v>8206250</v>
      </c>
      <c r="H81" s="1">
        <v>1</v>
      </c>
    </row>
    <row r="82" spans="1:8" ht="12.75">
      <c r="A82" s="1" t="s">
        <v>5603</v>
      </c>
      <c r="B82" s="1" t="s">
        <v>5604</v>
      </c>
      <c r="C82" s="1" t="s">
        <v>4992</v>
      </c>
      <c r="D82" s="1">
        <v>2106</v>
      </c>
      <c r="E82" s="1">
        <v>0</v>
      </c>
      <c r="F82" s="1">
        <v>4253690</v>
      </c>
      <c r="G82" s="1">
        <v>5945409</v>
      </c>
      <c r="H82" s="1">
        <v>3</v>
      </c>
    </row>
    <row r="83" spans="1:8" ht="12.75">
      <c r="A83" s="1" t="s">
        <v>5605</v>
      </c>
      <c r="B83" s="1" t="s">
        <v>5606</v>
      </c>
      <c r="C83" s="1" t="s">
        <v>5001</v>
      </c>
      <c r="D83" s="1">
        <v>65</v>
      </c>
      <c r="E83" s="1">
        <v>98</v>
      </c>
      <c r="F83" s="1">
        <v>4111813</v>
      </c>
      <c r="G83" s="1">
        <v>5580169</v>
      </c>
      <c r="H83" s="1">
        <v>3</v>
      </c>
    </row>
    <row r="84" spans="1:8" ht="12.75">
      <c r="A84" s="1" t="s">
        <v>5607</v>
      </c>
      <c r="B84" s="1" t="s">
        <v>5608</v>
      </c>
      <c r="C84" s="1" t="s">
        <v>4982</v>
      </c>
      <c r="D84" s="1">
        <v>2106</v>
      </c>
      <c r="E84" s="1">
        <v>88</v>
      </c>
      <c r="F84" s="1">
        <v>2010237</v>
      </c>
      <c r="G84" s="1">
        <v>297334</v>
      </c>
      <c r="H84" s="1">
        <v>2</v>
      </c>
    </row>
    <row r="85" spans="1:8" ht="12.75">
      <c r="A85" s="1" t="s">
        <v>5609</v>
      </c>
      <c r="B85" s="1" t="s">
        <v>5610</v>
      </c>
      <c r="C85" s="1" t="s">
        <v>5395</v>
      </c>
      <c r="D85" s="1">
        <v>63</v>
      </c>
      <c r="E85" s="1">
        <v>88</v>
      </c>
      <c r="F85" s="1">
        <v>2088641</v>
      </c>
      <c r="G85" s="1">
        <v>494743</v>
      </c>
      <c r="H85" s="1">
        <v>2</v>
      </c>
    </row>
    <row r="86" spans="1:8" ht="12.75">
      <c r="A86" s="1" t="s">
        <v>5611</v>
      </c>
      <c r="B86" s="1" t="s">
        <v>5612</v>
      </c>
      <c r="C86" s="1" t="s">
        <v>4982</v>
      </c>
      <c r="D86" s="1">
        <v>61</v>
      </c>
      <c r="E86" s="1">
        <v>95</v>
      </c>
      <c r="F86" s="1">
        <v>3601987</v>
      </c>
      <c r="G86" s="1">
        <v>3956775</v>
      </c>
      <c r="H86" s="1">
        <v>2</v>
      </c>
    </row>
    <row r="87" spans="1:8" ht="12.75">
      <c r="A87" s="1" t="s">
        <v>5613</v>
      </c>
      <c r="B87" s="1" t="s">
        <v>5614</v>
      </c>
      <c r="C87" s="1" t="s">
        <v>5615</v>
      </c>
      <c r="D87" s="1">
        <v>2106</v>
      </c>
      <c r="E87" s="1">
        <v>91</v>
      </c>
      <c r="F87" s="1">
        <v>1972424</v>
      </c>
      <c r="G87" s="1">
        <v>2695687</v>
      </c>
      <c r="H87" s="1">
        <v>1</v>
      </c>
    </row>
    <row r="88" spans="1:8" ht="12.75">
      <c r="A88" s="1" t="s">
        <v>5616</v>
      </c>
      <c r="B88" s="1" t="s">
        <v>5617</v>
      </c>
      <c r="C88" s="1" t="s">
        <v>4982</v>
      </c>
      <c r="D88" s="1">
        <v>63</v>
      </c>
      <c r="E88" s="1">
        <v>85</v>
      </c>
      <c r="F88" s="1">
        <v>1312135</v>
      </c>
      <c r="G88" s="1">
        <v>8279503</v>
      </c>
      <c r="H88" s="1">
        <v>1</v>
      </c>
    </row>
    <row r="89" spans="1:8" ht="12.75">
      <c r="A89" s="1" t="s">
        <v>5618</v>
      </c>
      <c r="B89" s="1" t="s">
        <v>5619</v>
      </c>
      <c r="C89" s="1" t="s">
        <v>4982</v>
      </c>
      <c r="D89" s="1">
        <v>2106</v>
      </c>
      <c r="E89" s="1">
        <v>98</v>
      </c>
      <c r="F89" s="1">
        <v>4089937</v>
      </c>
      <c r="G89" s="1">
        <v>5326378</v>
      </c>
      <c r="H89" s="1">
        <v>2</v>
      </c>
    </row>
    <row r="90" spans="1:8" ht="12.75">
      <c r="A90" s="1" t="s">
        <v>5620</v>
      </c>
      <c r="B90" s="1" t="s">
        <v>5621</v>
      </c>
      <c r="C90" s="1" t="s">
        <v>4982</v>
      </c>
      <c r="D90" s="1">
        <v>2106</v>
      </c>
      <c r="E90" s="1">
        <v>97</v>
      </c>
      <c r="F90" s="1">
        <v>3957000</v>
      </c>
      <c r="G90" s="1">
        <v>4985588</v>
      </c>
      <c r="H90" s="1">
        <v>3</v>
      </c>
    </row>
    <row r="91" spans="1:8" ht="12.75">
      <c r="A91" s="1" t="s">
        <v>5622</v>
      </c>
      <c r="B91" s="1" t="s">
        <v>5623</v>
      </c>
      <c r="C91" s="1" t="s">
        <v>4982</v>
      </c>
      <c r="D91" s="1">
        <v>2106</v>
      </c>
      <c r="E91" s="1">
        <v>97</v>
      </c>
      <c r="F91" s="1">
        <v>3959423</v>
      </c>
      <c r="G91" s="1">
        <v>4988292</v>
      </c>
      <c r="H91" s="1">
        <v>1</v>
      </c>
    </row>
    <row r="92" spans="1:8" ht="12.75">
      <c r="A92" s="1" t="s">
        <v>5624</v>
      </c>
      <c r="B92" s="1" t="s">
        <v>5625</v>
      </c>
      <c r="C92" s="1" t="s">
        <v>4982</v>
      </c>
      <c r="D92" s="1">
        <v>63</v>
      </c>
      <c r="E92" s="1" t="s">
        <v>5051</v>
      </c>
      <c r="F92" s="1">
        <v>2712091</v>
      </c>
      <c r="G92" s="1">
        <v>2010760</v>
      </c>
      <c r="H92" s="1">
        <v>1</v>
      </c>
    </row>
    <row r="93" spans="1:8" ht="12.75">
      <c r="A93" s="1" t="s">
        <v>5626</v>
      </c>
      <c r="B93" s="1" t="s">
        <v>5627</v>
      </c>
      <c r="C93" s="1" t="s">
        <v>4982</v>
      </c>
      <c r="D93" s="1">
        <v>2106</v>
      </c>
      <c r="E93" s="1">
        <v>98</v>
      </c>
      <c r="F93" s="1">
        <v>4089913</v>
      </c>
      <c r="G93" s="1">
        <v>5562090</v>
      </c>
      <c r="H93" s="1">
        <v>1</v>
      </c>
    </row>
    <row r="94" spans="1:8" ht="12.75">
      <c r="A94" s="1" t="s">
        <v>5628</v>
      </c>
      <c r="B94" s="1" t="s">
        <v>5629</v>
      </c>
      <c r="C94" s="1" t="s">
        <v>4982</v>
      </c>
      <c r="D94" s="1">
        <v>63</v>
      </c>
      <c r="E94" s="1">
        <v>91</v>
      </c>
      <c r="F94" s="1">
        <v>26284</v>
      </c>
      <c r="G94" s="1">
        <v>1810465</v>
      </c>
      <c r="H94" s="1">
        <v>3</v>
      </c>
    </row>
    <row r="95" spans="1:8" ht="12.75">
      <c r="A95" s="1" t="s">
        <v>5630</v>
      </c>
      <c r="B95" s="1" t="s">
        <v>5631</v>
      </c>
      <c r="C95" s="1" t="s">
        <v>5092</v>
      </c>
      <c r="D95" s="1">
        <v>61</v>
      </c>
      <c r="E95" s="1">
        <v>97</v>
      </c>
      <c r="F95" s="1">
        <v>380881</v>
      </c>
      <c r="G95" s="1">
        <v>4668465</v>
      </c>
      <c r="H95" s="1">
        <v>2</v>
      </c>
    </row>
    <row r="96" spans="1:8" ht="12.75">
      <c r="A96" s="1" t="s">
        <v>5632</v>
      </c>
      <c r="B96" s="1" t="s">
        <v>5633</v>
      </c>
      <c r="C96" s="1" t="s">
        <v>4982</v>
      </c>
      <c r="D96" s="1">
        <v>63</v>
      </c>
      <c r="E96" s="1">
        <v>91</v>
      </c>
      <c r="F96" s="1">
        <v>2613682</v>
      </c>
      <c r="G96" s="1">
        <v>1781193</v>
      </c>
      <c r="H96" s="1">
        <v>1</v>
      </c>
    </row>
    <row r="97" spans="1:8" ht="12.75">
      <c r="A97" s="1" t="s">
        <v>5634</v>
      </c>
      <c r="B97" s="1" t="s">
        <v>5635</v>
      </c>
      <c r="C97" s="1" t="s">
        <v>5636</v>
      </c>
      <c r="D97" s="1">
        <v>2106</v>
      </c>
      <c r="E97" s="1">
        <v>98</v>
      </c>
      <c r="F97" s="1">
        <v>4075804</v>
      </c>
      <c r="G97" s="1">
        <v>5550811</v>
      </c>
      <c r="H97" s="1">
        <v>1</v>
      </c>
    </row>
    <row r="98" spans="1:8" ht="12.75">
      <c r="A98" s="1" t="s">
        <v>5637</v>
      </c>
      <c r="B98" s="1" t="s">
        <v>5638</v>
      </c>
      <c r="C98" s="1" t="s">
        <v>4982</v>
      </c>
      <c r="D98" s="1">
        <v>61</v>
      </c>
      <c r="E98" s="1">
        <v>95</v>
      </c>
      <c r="F98" s="1">
        <v>3406167</v>
      </c>
      <c r="G98" s="1">
        <v>3684529</v>
      </c>
      <c r="H98" s="1">
        <v>2</v>
      </c>
    </row>
    <row r="99" spans="1:8" ht="12.75">
      <c r="A99" s="1" t="s">
        <v>5639</v>
      </c>
      <c r="B99" s="1" t="s">
        <v>5640</v>
      </c>
      <c r="C99" s="1" t="s">
        <v>5641</v>
      </c>
      <c r="D99" s="1">
        <v>61</v>
      </c>
      <c r="E99" s="1">
        <v>96</v>
      </c>
      <c r="F99" s="1">
        <v>675398</v>
      </c>
      <c r="G99" s="1">
        <v>4312124</v>
      </c>
      <c r="H99" s="1">
        <v>1</v>
      </c>
    </row>
    <row r="100" spans="1:8" ht="12.75">
      <c r="A100" s="1" t="s">
        <v>5642</v>
      </c>
      <c r="B100" s="1" t="s">
        <v>5643</v>
      </c>
      <c r="C100" s="1" t="s">
        <v>5189</v>
      </c>
      <c r="D100" s="1">
        <v>2106</v>
      </c>
      <c r="E100" s="1">
        <v>91</v>
      </c>
      <c r="F100" s="1">
        <v>2655563</v>
      </c>
      <c r="G100" s="1">
        <v>1872158</v>
      </c>
      <c r="H100" s="1">
        <v>1</v>
      </c>
    </row>
    <row r="101" spans="1:8" ht="12.75">
      <c r="A101" s="1" t="s">
        <v>5644</v>
      </c>
      <c r="B101" s="1" t="s">
        <v>5645</v>
      </c>
      <c r="C101" s="1" t="s">
        <v>4982</v>
      </c>
      <c r="D101" s="1">
        <v>61</v>
      </c>
      <c r="E101" s="1">
        <v>97</v>
      </c>
      <c r="F101" s="1">
        <v>3852165</v>
      </c>
      <c r="G101" s="1">
        <v>4637420</v>
      </c>
      <c r="H101" s="1">
        <v>1</v>
      </c>
    </row>
    <row r="102" spans="1:8" ht="12.75">
      <c r="A102" s="1" t="s">
        <v>5646</v>
      </c>
      <c r="B102" s="1" t="s">
        <v>5647</v>
      </c>
      <c r="C102" s="1" t="s">
        <v>4992</v>
      </c>
      <c r="D102" s="1">
        <v>63</v>
      </c>
      <c r="E102" s="1">
        <v>91</v>
      </c>
      <c r="F102" s="1">
        <v>2656511</v>
      </c>
      <c r="G102" s="1">
        <v>1872808</v>
      </c>
      <c r="H102" s="1">
        <v>1</v>
      </c>
    </row>
    <row r="103" spans="1:8" ht="12.75">
      <c r="A103" s="1" t="s">
        <v>5648</v>
      </c>
      <c r="B103" s="1" t="s">
        <v>5649</v>
      </c>
      <c r="C103" s="1" t="s">
        <v>4982</v>
      </c>
      <c r="D103" s="1">
        <v>61</v>
      </c>
      <c r="E103" s="1">
        <v>86</v>
      </c>
      <c r="F103" s="1">
        <v>1419093</v>
      </c>
      <c r="G103" s="1">
        <v>8727144</v>
      </c>
      <c r="H103" s="1">
        <v>1</v>
      </c>
    </row>
    <row r="104" spans="1:8" ht="12.75">
      <c r="A104" s="1" t="s">
        <v>5650</v>
      </c>
      <c r="B104" s="1" t="s">
        <v>5651</v>
      </c>
      <c r="C104" s="1" t="s">
        <v>5001</v>
      </c>
      <c r="D104" s="1">
        <v>61</v>
      </c>
      <c r="E104" s="1">
        <v>97</v>
      </c>
      <c r="F104" s="1">
        <v>3845386</v>
      </c>
      <c r="G104" s="1">
        <v>4623923</v>
      </c>
      <c r="H104" s="1">
        <v>1</v>
      </c>
    </row>
    <row r="105" spans="1:8" ht="12.75">
      <c r="A105" s="1" t="s">
        <v>5652</v>
      </c>
      <c r="B105" s="1" t="s">
        <v>5653</v>
      </c>
      <c r="C105" s="1" t="s">
        <v>4992</v>
      </c>
      <c r="D105" s="1">
        <v>2106</v>
      </c>
      <c r="E105" s="1">
        <v>99</v>
      </c>
      <c r="F105" s="1">
        <v>4197266</v>
      </c>
      <c r="G105" s="1">
        <v>5641038</v>
      </c>
      <c r="H105" s="1">
        <v>1</v>
      </c>
    </row>
    <row r="106" spans="1:8" ht="12.75">
      <c r="A106" s="1" t="s">
        <v>5654</v>
      </c>
      <c r="B106" s="1" t="s">
        <v>5655</v>
      </c>
      <c r="C106" s="1" t="s">
        <v>4982</v>
      </c>
      <c r="D106" s="1">
        <v>63</v>
      </c>
      <c r="E106" s="1">
        <v>89</v>
      </c>
      <c r="F106" s="1">
        <v>1990775</v>
      </c>
      <c r="G106" s="1">
        <v>251725</v>
      </c>
      <c r="H106" s="1">
        <v>3</v>
      </c>
    </row>
    <row r="107" spans="1:8" ht="12.75">
      <c r="A107" s="1" t="s">
        <v>5656</v>
      </c>
      <c r="B107" s="1" t="s">
        <v>5657</v>
      </c>
      <c r="C107" s="1" t="s">
        <v>5014</v>
      </c>
      <c r="D107" s="1">
        <v>63</v>
      </c>
      <c r="E107" s="1">
        <v>83</v>
      </c>
      <c r="F107" s="1">
        <v>866504</v>
      </c>
      <c r="G107" s="1">
        <v>6690810</v>
      </c>
      <c r="H107" s="1">
        <v>2</v>
      </c>
    </row>
    <row r="108" spans="1:8" ht="12.75">
      <c r="A108" s="1" t="s">
        <v>5658</v>
      </c>
      <c r="B108" s="1" t="s">
        <v>5659</v>
      </c>
      <c r="C108" s="1" t="s">
        <v>4982</v>
      </c>
      <c r="D108" s="1">
        <v>61</v>
      </c>
      <c r="E108" s="1">
        <v>97</v>
      </c>
      <c r="F108" s="1">
        <v>3858677</v>
      </c>
      <c r="G108" s="1">
        <v>4637369</v>
      </c>
      <c r="H108" s="1">
        <v>1</v>
      </c>
    </row>
    <row r="109" spans="1:8" ht="12.75">
      <c r="A109" s="1" t="s">
        <v>5660</v>
      </c>
      <c r="B109" s="1" t="s">
        <v>5661</v>
      </c>
      <c r="C109" s="1" t="s">
        <v>4982</v>
      </c>
      <c r="D109" s="1">
        <v>61</v>
      </c>
      <c r="E109" s="1">
        <v>97</v>
      </c>
      <c r="F109" s="1">
        <v>3949652</v>
      </c>
      <c r="G109" s="1">
        <v>4978835</v>
      </c>
      <c r="H109" s="1">
        <v>2</v>
      </c>
    </row>
    <row r="110" spans="1:8" ht="12.75">
      <c r="A110" s="1" t="s">
        <v>5662</v>
      </c>
      <c r="B110" s="1" t="s">
        <v>5649</v>
      </c>
      <c r="C110" s="1" t="s">
        <v>4982</v>
      </c>
      <c r="D110" s="1">
        <v>61</v>
      </c>
      <c r="E110" s="1">
        <v>86</v>
      </c>
      <c r="F110" s="1">
        <v>14119093</v>
      </c>
      <c r="G110" s="1">
        <v>8727144</v>
      </c>
      <c r="H110" s="1">
        <v>1</v>
      </c>
    </row>
    <row r="111" spans="1:8" ht="12.75">
      <c r="A111" s="1" t="s">
        <v>5663</v>
      </c>
      <c r="B111" s="1" t="s">
        <v>5664</v>
      </c>
      <c r="C111" s="1" t="s">
        <v>5001</v>
      </c>
      <c r="D111" s="1">
        <v>65</v>
      </c>
      <c r="E111" s="1">
        <v>1</v>
      </c>
      <c r="F111" s="1">
        <v>4323861</v>
      </c>
      <c r="G111" s="1">
        <v>6359525</v>
      </c>
      <c r="H111" s="1">
        <v>1</v>
      </c>
    </row>
    <row r="112" spans="1:8" ht="12.75">
      <c r="A112" s="1" t="s">
        <v>5665</v>
      </c>
      <c r="B112" s="1" t="s">
        <v>5666</v>
      </c>
      <c r="C112" s="1" t="s">
        <v>4987</v>
      </c>
      <c r="D112" s="1">
        <v>61</v>
      </c>
      <c r="E112" s="1">
        <v>96</v>
      </c>
      <c r="F112" s="1">
        <v>3759764</v>
      </c>
      <c r="G112" s="1">
        <v>4391621</v>
      </c>
      <c r="H112" s="1">
        <v>1</v>
      </c>
    </row>
    <row r="113" spans="1:8" ht="12.75">
      <c r="A113" s="1" t="s">
        <v>5667</v>
      </c>
      <c r="B113" s="1" t="s">
        <v>5668</v>
      </c>
      <c r="C113" s="1" t="s">
        <v>5669</v>
      </c>
      <c r="D113" s="1">
        <v>65</v>
      </c>
      <c r="E113" s="1">
        <v>98</v>
      </c>
      <c r="F113" s="1">
        <v>4114140</v>
      </c>
      <c r="G113" s="1">
        <v>5757715</v>
      </c>
      <c r="H113" s="1">
        <v>1</v>
      </c>
    </row>
    <row r="114" spans="1:8" ht="12.75">
      <c r="A114" s="1" t="s">
        <v>5670</v>
      </c>
      <c r="B114" s="1" t="s">
        <v>5671</v>
      </c>
      <c r="C114" s="1" t="s">
        <v>5029</v>
      </c>
      <c r="D114" s="1">
        <v>61</v>
      </c>
      <c r="E114" s="1">
        <v>95</v>
      </c>
      <c r="F114" s="1">
        <v>53451949</v>
      </c>
      <c r="G114" s="1">
        <v>3724782</v>
      </c>
      <c r="H114" s="1">
        <v>1</v>
      </c>
    </row>
    <row r="115" spans="1:8" ht="12.75">
      <c r="A115" s="1" t="s">
        <v>5672</v>
      </c>
      <c r="B115" s="1" t="s">
        <v>5673</v>
      </c>
      <c r="C115" s="1" t="s">
        <v>4992</v>
      </c>
      <c r="D115" s="1">
        <v>60</v>
      </c>
      <c r="E115" s="1">
        <v>99</v>
      </c>
      <c r="F115" s="1">
        <v>166650</v>
      </c>
      <c r="G115" s="1">
        <v>5825706</v>
      </c>
      <c r="H115" s="1">
        <v>1</v>
      </c>
    </row>
    <row r="116" spans="1:8" ht="12.75">
      <c r="A116" s="1" t="s">
        <v>5674</v>
      </c>
      <c r="B116" s="1" t="s">
        <v>5675</v>
      </c>
      <c r="C116" s="1" t="s">
        <v>5001</v>
      </c>
      <c r="D116" s="1">
        <v>63</v>
      </c>
      <c r="E116" s="1">
        <v>91</v>
      </c>
      <c r="F116" s="1">
        <v>2689315</v>
      </c>
      <c r="G116" s="1">
        <v>1962148</v>
      </c>
      <c r="H116" s="1">
        <v>2</v>
      </c>
    </row>
    <row r="117" spans="1:8" ht="12.75">
      <c r="A117" s="1" t="s">
        <v>5676</v>
      </c>
      <c r="B117" s="1" t="s">
        <v>5677</v>
      </c>
      <c r="C117" s="1" t="s">
        <v>5014</v>
      </c>
      <c r="D117" s="1">
        <v>65</v>
      </c>
      <c r="E117" s="1">
        <v>98</v>
      </c>
      <c r="F117" s="1">
        <v>4111891</v>
      </c>
      <c r="G117" s="1">
        <v>5580251</v>
      </c>
      <c r="H117" s="1">
        <v>1</v>
      </c>
    </row>
    <row r="118" spans="1:8" ht="12.75">
      <c r="A118" s="1" t="s">
        <v>5678</v>
      </c>
      <c r="B118" s="1" t="s">
        <v>5679</v>
      </c>
      <c r="C118" s="1" t="s">
        <v>5680</v>
      </c>
      <c r="D118" s="1">
        <v>63</v>
      </c>
      <c r="E118" s="1">
        <v>93</v>
      </c>
      <c r="F118" s="1">
        <v>3027267</v>
      </c>
      <c r="G118" s="1">
        <v>2765272</v>
      </c>
      <c r="H118" s="1">
        <v>1</v>
      </c>
    </row>
    <row r="119" spans="1:8" ht="12.75">
      <c r="A119" s="1" t="s">
        <v>5681</v>
      </c>
      <c r="B119" s="1" t="s">
        <v>5682</v>
      </c>
      <c r="C119" s="1" t="s">
        <v>5683</v>
      </c>
      <c r="D119" s="1">
        <v>63</v>
      </c>
      <c r="E119" s="1">
        <v>92</v>
      </c>
      <c r="F119" s="1">
        <v>2861717</v>
      </c>
      <c r="G119" s="1">
        <v>2334523</v>
      </c>
      <c r="H119" s="1">
        <v>1</v>
      </c>
    </row>
    <row r="120" spans="1:8" ht="12.75">
      <c r="A120" s="1" t="s">
        <v>5684</v>
      </c>
      <c r="B120" s="1" t="s">
        <v>5685</v>
      </c>
      <c r="C120" s="1" t="s">
        <v>4982</v>
      </c>
      <c r="D120" s="1">
        <v>2106</v>
      </c>
      <c r="E120" s="1">
        <v>98</v>
      </c>
      <c r="F120" s="1">
        <v>4053026</v>
      </c>
      <c r="G120" s="1">
        <v>5079230</v>
      </c>
      <c r="H120" s="1">
        <v>1</v>
      </c>
    </row>
    <row r="121" spans="1:8" ht="12.75">
      <c r="A121" s="1" t="s">
        <v>5686</v>
      </c>
      <c r="B121" s="1" t="s">
        <v>5687</v>
      </c>
      <c r="C121" s="1" t="s">
        <v>4982</v>
      </c>
      <c r="D121" s="1">
        <v>61</v>
      </c>
      <c r="E121" s="1">
        <v>78</v>
      </c>
      <c r="F121" s="1">
        <v>3404545</v>
      </c>
      <c r="G121" s="1">
        <v>3596809</v>
      </c>
      <c r="H121" s="1">
        <v>1</v>
      </c>
    </row>
    <row r="122" spans="1:8" ht="12.75">
      <c r="A122" s="1" t="s">
        <v>5688</v>
      </c>
      <c r="B122" s="1" t="s">
        <v>5689</v>
      </c>
      <c r="C122" s="1" t="s">
        <v>4982</v>
      </c>
      <c r="D122" s="1">
        <v>2106</v>
      </c>
      <c r="E122" s="1">
        <v>95</v>
      </c>
      <c r="F122" s="1" t="s">
        <v>5690</v>
      </c>
      <c r="G122" s="1" t="s">
        <v>5051</v>
      </c>
      <c r="H122" s="1">
        <v>1</v>
      </c>
    </row>
    <row r="123" spans="1:8" ht="12.75">
      <c r="A123" s="1" t="s">
        <v>5691</v>
      </c>
      <c r="B123" s="1" t="s">
        <v>5692</v>
      </c>
      <c r="C123" s="1" t="s">
        <v>4982</v>
      </c>
      <c r="D123" s="1">
        <v>63</v>
      </c>
      <c r="E123" s="1">
        <v>91</v>
      </c>
      <c r="F123" s="1">
        <v>2666556</v>
      </c>
      <c r="G123" s="1">
        <v>50555138</v>
      </c>
      <c r="H123" s="1">
        <v>1</v>
      </c>
    </row>
    <row r="124" spans="1:8" ht="12.75">
      <c r="A124" s="1" t="s">
        <v>5693</v>
      </c>
      <c r="B124" s="1" t="s">
        <v>5694</v>
      </c>
      <c r="C124" s="1" t="s">
        <v>5001</v>
      </c>
      <c r="D124" s="1">
        <v>61</v>
      </c>
      <c r="E124" s="1">
        <v>96</v>
      </c>
      <c r="F124" s="1">
        <v>6729</v>
      </c>
      <c r="G124" s="1">
        <v>4032397</v>
      </c>
      <c r="H124" s="1">
        <v>1</v>
      </c>
    </row>
    <row r="125" spans="1:8" ht="12.75">
      <c r="A125" s="1" t="s">
        <v>5695</v>
      </c>
      <c r="B125" s="1" t="s">
        <v>5696</v>
      </c>
      <c r="C125" s="1" t="s">
        <v>5029</v>
      </c>
      <c r="D125" s="1">
        <v>61</v>
      </c>
      <c r="E125" s="1" t="s">
        <v>5051</v>
      </c>
      <c r="F125" s="1">
        <v>2753578</v>
      </c>
      <c r="G125" s="1">
        <v>2108497</v>
      </c>
      <c r="H125" s="1">
        <v>1</v>
      </c>
    </row>
    <row r="126" spans="1:8" ht="12.75">
      <c r="A126" s="1" t="s">
        <v>5697</v>
      </c>
      <c r="B126" s="1" t="s">
        <v>5698</v>
      </c>
      <c r="C126" s="1" t="s">
        <v>4992</v>
      </c>
      <c r="D126" s="1">
        <v>2106</v>
      </c>
      <c r="E126" s="1">
        <v>96</v>
      </c>
      <c r="F126" s="1">
        <v>3659366</v>
      </c>
      <c r="G126" s="1">
        <v>4098339</v>
      </c>
      <c r="H126" s="1">
        <v>1</v>
      </c>
    </row>
    <row r="127" spans="1:8" ht="12.75">
      <c r="A127" s="1" t="s">
        <v>5699</v>
      </c>
      <c r="B127" s="1" t="s">
        <v>5700</v>
      </c>
      <c r="C127" s="1" t="s">
        <v>4982</v>
      </c>
      <c r="D127" s="1">
        <v>63</v>
      </c>
      <c r="E127" s="1">
        <v>90</v>
      </c>
      <c r="F127" s="1">
        <v>2500862</v>
      </c>
      <c r="G127" s="1">
        <v>1490613</v>
      </c>
      <c r="H127" s="1">
        <v>1</v>
      </c>
    </row>
    <row r="128" spans="1:8" ht="12.75">
      <c r="A128" s="1" t="s">
        <v>5701</v>
      </c>
      <c r="B128" s="1" t="s">
        <v>5702</v>
      </c>
      <c r="C128" s="1" t="s">
        <v>5001</v>
      </c>
      <c r="D128" s="1">
        <v>63</v>
      </c>
      <c r="E128" s="1">
        <v>91</v>
      </c>
      <c r="F128" s="1">
        <v>2689850</v>
      </c>
      <c r="G128" s="1" t="s">
        <v>5051</v>
      </c>
      <c r="H128" s="1">
        <v>1</v>
      </c>
    </row>
    <row r="129" spans="1:8" ht="12.75">
      <c r="A129" s="1" t="s">
        <v>5703</v>
      </c>
      <c r="B129" s="1" t="s">
        <v>5704</v>
      </c>
      <c r="C129" s="1" t="s">
        <v>5001</v>
      </c>
      <c r="D129" s="1">
        <v>63</v>
      </c>
      <c r="E129" s="1">
        <v>89</v>
      </c>
      <c r="F129" s="1">
        <v>2249214</v>
      </c>
      <c r="G129" s="1">
        <v>887051</v>
      </c>
      <c r="H129" s="1">
        <v>1</v>
      </c>
    </row>
    <row r="130" spans="1:8" ht="12.75">
      <c r="A130" s="1" t="s">
        <v>5705</v>
      </c>
      <c r="B130" s="1" t="s">
        <v>5706</v>
      </c>
      <c r="C130" s="1" t="s">
        <v>5252</v>
      </c>
      <c r="D130" s="1">
        <v>61</v>
      </c>
      <c r="E130" s="1">
        <v>92</v>
      </c>
      <c r="F130" s="50" t="s">
        <v>5707</v>
      </c>
      <c r="G130" s="50" t="s">
        <v>5708</v>
      </c>
      <c r="H130" s="1">
        <v>1</v>
      </c>
    </row>
    <row r="131" spans="1:8" ht="12.75">
      <c r="A131" s="1" t="s">
        <v>5709</v>
      </c>
      <c r="B131" s="1" t="s">
        <v>5710</v>
      </c>
      <c r="C131" s="1" t="s">
        <v>4982</v>
      </c>
      <c r="D131" s="1">
        <v>61</v>
      </c>
      <c r="E131" s="1">
        <v>97</v>
      </c>
      <c r="F131" s="50" t="s">
        <v>5711</v>
      </c>
      <c r="G131" s="50" t="s">
        <v>5712</v>
      </c>
      <c r="H131" s="1">
        <v>1</v>
      </c>
    </row>
    <row r="132" spans="1:8" ht="12.75">
      <c r="A132" s="1" t="s">
        <v>5713</v>
      </c>
      <c r="B132" s="53" t="s">
        <v>5714</v>
      </c>
      <c r="C132" s="53" t="s">
        <v>5092</v>
      </c>
      <c r="D132" s="1">
        <v>63</v>
      </c>
      <c r="E132" s="1">
        <v>92</v>
      </c>
      <c r="F132" s="50" t="s">
        <v>5715</v>
      </c>
      <c r="G132" s="50" t="s">
        <v>5716</v>
      </c>
      <c r="H132" s="1">
        <v>1</v>
      </c>
    </row>
    <row r="133" spans="1:8" ht="12.75">
      <c r="A133" s="1" t="s">
        <v>5717</v>
      </c>
      <c r="B133" s="1" t="s">
        <v>5718</v>
      </c>
      <c r="C133" s="1" t="s">
        <v>5051</v>
      </c>
      <c r="D133" s="1">
        <v>2106</v>
      </c>
      <c r="E133" s="1">
        <v>93</v>
      </c>
      <c r="F133" s="1">
        <v>210600</v>
      </c>
      <c r="G133" s="1">
        <v>6576883</v>
      </c>
      <c r="H133" s="1">
        <v>1</v>
      </c>
    </row>
    <row r="134" spans="1:8" ht="12.75">
      <c r="A134" s="1" t="s">
        <v>5719</v>
      </c>
      <c r="B134" s="1" t="s">
        <v>5720</v>
      </c>
      <c r="C134" s="1" t="s">
        <v>4982</v>
      </c>
      <c r="D134" s="1">
        <v>61</v>
      </c>
      <c r="E134" s="1">
        <v>97</v>
      </c>
      <c r="F134" s="1">
        <v>3872439</v>
      </c>
      <c r="G134" s="1">
        <v>4650511</v>
      </c>
      <c r="H134" s="1">
        <v>1</v>
      </c>
    </row>
    <row r="135" spans="1:8" ht="12.75">
      <c r="A135" s="1" t="s">
        <v>5721</v>
      </c>
      <c r="B135" s="1" t="s">
        <v>5722</v>
      </c>
      <c r="C135" s="1" t="s">
        <v>4982</v>
      </c>
      <c r="D135" s="1">
        <v>2106</v>
      </c>
      <c r="E135" s="1">
        <v>96</v>
      </c>
      <c r="F135" s="1">
        <v>3702727</v>
      </c>
      <c r="G135" s="1">
        <v>4338875</v>
      </c>
      <c r="H135" s="1">
        <v>1</v>
      </c>
    </row>
    <row r="136" spans="1:8" ht="12.75">
      <c r="A136" s="1" t="s">
        <v>5723</v>
      </c>
      <c r="B136" s="1" t="s">
        <v>5724</v>
      </c>
      <c r="C136" s="1" t="s">
        <v>5029</v>
      </c>
      <c r="D136" s="1">
        <v>63</v>
      </c>
      <c r="E136" s="1">
        <v>90</v>
      </c>
      <c r="F136" s="1">
        <v>4578</v>
      </c>
      <c r="G136" s="1">
        <v>3884</v>
      </c>
      <c r="H136" s="1">
        <v>1</v>
      </c>
    </row>
    <row r="137" spans="1:8" ht="12.75">
      <c r="A137" s="1" t="s">
        <v>5725</v>
      </c>
      <c r="B137" s="1" t="s">
        <v>5726</v>
      </c>
      <c r="C137" s="1" t="s">
        <v>4982</v>
      </c>
      <c r="D137" s="1">
        <v>63</v>
      </c>
      <c r="E137" s="1">
        <v>89</v>
      </c>
      <c r="F137" s="1">
        <v>2125</v>
      </c>
      <c r="G137" s="1">
        <v>6683</v>
      </c>
      <c r="H137" s="1">
        <v>1</v>
      </c>
    </row>
    <row r="138" spans="1:8" ht="12.75">
      <c r="A138" s="1" t="s">
        <v>5727</v>
      </c>
      <c r="B138" s="1" t="s">
        <v>5728</v>
      </c>
      <c r="C138" s="1" t="s">
        <v>4982</v>
      </c>
      <c r="D138" s="1">
        <v>61</v>
      </c>
      <c r="E138" s="1">
        <v>92</v>
      </c>
      <c r="F138" s="1">
        <v>9321</v>
      </c>
      <c r="G138" s="1">
        <v>1141</v>
      </c>
      <c r="H138" s="1">
        <v>1</v>
      </c>
    </row>
    <row r="139" spans="1:8" ht="12.75">
      <c r="A139" s="1" t="s">
        <v>5729</v>
      </c>
      <c r="B139" s="1" t="s">
        <v>5730</v>
      </c>
      <c r="C139" s="1" t="s">
        <v>4982</v>
      </c>
      <c r="D139" s="1">
        <v>63</v>
      </c>
      <c r="E139" s="1">
        <v>94</v>
      </c>
      <c r="F139" s="1">
        <v>1845</v>
      </c>
      <c r="G139" s="1">
        <v>3563</v>
      </c>
      <c r="H139" s="1">
        <v>1</v>
      </c>
    </row>
    <row r="140" spans="1:8" ht="12.75">
      <c r="A140" s="1" t="s">
        <v>5731</v>
      </c>
      <c r="B140" s="1" t="s">
        <v>5732</v>
      </c>
      <c r="C140" s="1" t="s">
        <v>4982</v>
      </c>
      <c r="D140" s="1">
        <v>65</v>
      </c>
      <c r="E140" s="1">
        <v>2000</v>
      </c>
      <c r="F140" s="1">
        <v>4739</v>
      </c>
      <c r="G140" s="1">
        <v>9619</v>
      </c>
      <c r="H140" s="1">
        <v>1</v>
      </c>
    </row>
    <row r="141" spans="1:8" ht="12.75">
      <c r="A141" s="1" t="s">
        <v>5733</v>
      </c>
      <c r="B141" s="1" t="s">
        <v>5623</v>
      </c>
      <c r="C141" s="1" t="s">
        <v>5014</v>
      </c>
      <c r="D141" s="1">
        <v>65</v>
      </c>
      <c r="E141" s="1">
        <v>2001</v>
      </c>
      <c r="F141" s="50" t="s">
        <v>5734</v>
      </c>
      <c r="G141" s="50" t="s">
        <v>5735</v>
      </c>
      <c r="H141" s="1">
        <v>1</v>
      </c>
    </row>
    <row r="142" spans="1:8" ht="12.75">
      <c r="A142" s="1" t="s">
        <v>5736</v>
      </c>
      <c r="B142" s="53" t="s">
        <v>5528</v>
      </c>
      <c r="C142" s="53" t="s">
        <v>5235</v>
      </c>
      <c r="D142" s="1">
        <v>63</v>
      </c>
      <c r="E142" s="1">
        <v>87</v>
      </c>
      <c r="F142" s="50" t="s">
        <v>5737</v>
      </c>
      <c r="G142" s="50" t="s">
        <v>5738</v>
      </c>
      <c r="H142" s="1">
        <v>1</v>
      </c>
    </row>
    <row r="143" spans="1:8" ht="12.75">
      <c r="A143" s="1" t="s">
        <v>5739</v>
      </c>
      <c r="B143" s="1" t="s">
        <v>5740</v>
      </c>
      <c r="C143" s="1" t="s">
        <v>4982</v>
      </c>
      <c r="D143" s="1">
        <v>2106</v>
      </c>
      <c r="E143" s="1">
        <v>2001</v>
      </c>
      <c r="F143" s="1">
        <v>210600100</v>
      </c>
      <c r="G143" s="1">
        <v>6644836</v>
      </c>
      <c r="H143" s="1">
        <v>1</v>
      </c>
    </row>
    <row r="144" spans="1:8" ht="12.75">
      <c r="A144" s="1" t="s">
        <v>5741</v>
      </c>
      <c r="B144" s="1" t="s">
        <v>5742</v>
      </c>
      <c r="C144" s="1" t="s">
        <v>4982</v>
      </c>
      <c r="D144" s="1">
        <v>2106</v>
      </c>
      <c r="E144" s="1">
        <v>87</v>
      </c>
      <c r="F144" s="1">
        <v>1778051</v>
      </c>
      <c r="G144" s="1">
        <v>9705709</v>
      </c>
      <c r="H144" s="1">
        <v>1</v>
      </c>
    </row>
    <row r="145" spans="1:8" ht="12.75">
      <c r="A145" s="1" t="s">
        <v>5743</v>
      </c>
      <c r="B145" s="53" t="s">
        <v>5744</v>
      </c>
      <c r="C145" s="53" t="s">
        <v>4982</v>
      </c>
      <c r="D145" s="1">
        <v>61</v>
      </c>
      <c r="E145" s="1">
        <v>94</v>
      </c>
      <c r="F145" s="50" t="s">
        <v>5745</v>
      </c>
      <c r="G145" s="50" t="s">
        <v>5746</v>
      </c>
      <c r="H145" s="1">
        <v>1</v>
      </c>
    </row>
    <row r="146" spans="1:8" ht="12.75">
      <c r="A146" s="1" t="s">
        <v>5747</v>
      </c>
      <c r="B146" s="1" t="s">
        <v>5748</v>
      </c>
      <c r="C146" s="1" t="s">
        <v>5001</v>
      </c>
      <c r="D146" s="1">
        <v>61</v>
      </c>
      <c r="E146" s="1">
        <v>83</v>
      </c>
      <c r="F146" s="50" t="s">
        <v>5749</v>
      </c>
      <c r="G146" s="50" t="s">
        <v>5750</v>
      </c>
      <c r="H146" s="1">
        <v>1</v>
      </c>
    </row>
    <row r="147" spans="1:8" ht="12.75">
      <c r="A147" s="1" t="s">
        <v>5751</v>
      </c>
      <c r="B147" s="1" t="s">
        <v>5752</v>
      </c>
      <c r="C147" s="1" t="s">
        <v>5001</v>
      </c>
      <c r="D147" s="1">
        <v>65</v>
      </c>
      <c r="E147" s="1">
        <v>1</v>
      </c>
      <c r="F147" s="1">
        <v>4325790</v>
      </c>
      <c r="G147" s="1">
        <v>6364892</v>
      </c>
      <c r="H147" s="1">
        <v>1</v>
      </c>
    </row>
    <row r="148" spans="1:8" ht="12.75">
      <c r="A148" s="1" t="s">
        <v>5753</v>
      </c>
      <c r="B148" s="1" t="s">
        <v>5754</v>
      </c>
      <c r="C148" s="1" t="s">
        <v>5001</v>
      </c>
      <c r="D148" s="1">
        <v>61</v>
      </c>
      <c r="E148" s="1">
        <v>0</v>
      </c>
      <c r="F148" s="1">
        <v>4278700</v>
      </c>
      <c r="G148" s="1">
        <v>5990366</v>
      </c>
      <c r="H148" s="1">
        <v>1</v>
      </c>
    </row>
    <row r="149" spans="1:8" ht="12.75">
      <c r="A149" s="1" t="s">
        <v>5755</v>
      </c>
      <c r="B149" s="1" t="s">
        <v>5756</v>
      </c>
      <c r="C149" s="1" t="s">
        <v>4982</v>
      </c>
      <c r="D149" s="1">
        <v>2106</v>
      </c>
      <c r="E149" s="1">
        <v>97</v>
      </c>
      <c r="F149" s="1">
        <v>3840292</v>
      </c>
      <c r="G149" s="1">
        <v>4619354</v>
      </c>
      <c r="H149" s="1">
        <v>1</v>
      </c>
    </row>
    <row r="150" spans="1:8" ht="12.75">
      <c r="A150" s="1" t="s">
        <v>5757</v>
      </c>
      <c r="B150" s="1" t="s">
        <v>5758</v>
      </c>
      <c r="C150" s="1" t="s">
        <v>5759</v>
      </c>
      <c r="D150" s="1">
        <v>61</v>
      </c>
      <c r="E150" s="1">
        <v>93</v>
      </c>
      <c r="F150" s="1">
        <v>3122092</v>
      </c>
      <c r="G150" s="1">
        <v>2988430</v>
      </c>
      <c r="H150" s="1">
        <v>1</v>
      </c>
    </row>
  </sheetData>
  <printOptions/>
  <pageMargins left="0.75" right="0.75" top="1" bottom="1" header="0.5118055555555556" footer="0.5118055555555556"/>
  <pageSetup cellComments="atEnd" horizontalDpi="300" verticalDpi="300" orientation="landscape" paperSize="9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108"/>
  <sheetViews>
    <sheetView zoomScale="85" zoomScaleNormal="85" workbookViewId="0" topLeftCell="A1">
      <pane ySplit="3" topLeftCell="A79" activePane="bottomLeft" state="frozen"/>
      <selection pane="topLeft" activeCell="A1" sqref="A1"/>
      <selection pane="bottomLeft" activeCell="M89" sqref="M89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5760</v>
      </c>
    </row>
    <row r="3" spans="1:11" ht="24.75">
      <c r="A3" s="36" t="s">
        <v>4972</v>
      </c>
      <c r="B3" s="37" t="s">
        <v>4973</v>
      </c>
      <c r="C3" s="37" t="s">
        <v>4974</v>
      </c>
      <c r="D3" s="37" t="s">
        <v>4975</v>
      </c>
      <c r="E3" s="37" t="s">
        <v>4976</v>
      </c>
      <c r="F3" s="37" t="s">
        <v>4977</v>
      </c>
      <c r="G3" s="37" t="s">
        <v>4978</v>
      </c>
      <c r="H3" s="40" t="s">
        <v>4979</v>
      </c>
      <c r="I3" s="63">
        <f>SUM(I4:I30)</f>
        <v>0</v>
      </c>
      <c r="J3" s="63">
        <f>SUM(H:H)</f>
        <v>0</v>
      </c>
      <c r="K3" s="63"/>
    </row>
    <row r="4" spans="6:7" ht="12.75">
      <c r="F4" s="50"/>
      <c r="G4" s="50"/>
    </row>
    <row r="5" spans="6:7" ht="12.75">
      <c r="F5" s="50"/>
      <c r="G5" s="50"/>
    </row>
    <row r="6" spans="2:7" ht="12.75">
      <c r="B6" s="53"/>
      <c r="C6" s="53"/>
      <c r="F6" s="50"/>
      <c r="G6" s="50"/>
    </row>
    <row r="7" spans="6:7" ht="12.75">
      <c r="F7" s="50"/>
      <c r="G7" s="50"/>
    </row>
    <row r="8" spans="2:7" ht="12.75">
      <c r="B8" s="53"/>
      <c r="C8" s="53"/>
      <c r="F8" s="50"/>
      <c r="G8" s="50"/>
    </row>
    <row r="9" spans="6:7" ht="12.75">
      <c r="F9" s="50"/>
      <c r="G9" s="50"/>
    </row>
    <row r="10" spans="2:7" ht="12.75">
      <c r="B10" s="53"/>
      <c r="C10" s="53"/>
      <c r="F10" s="50"/>
      <c r="G10" s="50"/>
    </row>
    <row r="11" spans="6:7" ht="12.75">
      <c r="F11" s="50"/>
      <c r="G11" s="50"/>
    </row>
    <row r="12" spans="2:7" ht="12.75">
      <c r="B12" s="53"/>
      <c r="C12" s="53"/>
      <c r="F12" s="50"/>
      <c r="G12" s="50"/>
    </row>
    <row r="13" spans="6:7" ht="12.75">
      <c r="F13" s="50"/>
      <c r="G13" s="50"/>
    </row>
    <row r="14" spans="6:7" ht="12.75">
      <c r="F14" s="50"/>
      <c r="G14" s="50"/>
    </row>
    <row r="15" spans="6:7" ht="12.75">
      <c r="F15" s="50"/>
      <c r="G15" s="50"/>
    </row>
    <row r="16" spans="2:7" ht="12.75">
      <c r="B16" s="53"/>
      <c r="C16" s="53"/>
      <c r="F16" s="50"/>
      <c r="G16" s="50"/>
    </row>
    <row r="17" spans="6:7" ht="12.75">
      <c r="F17" s="50"/>
      <c r="G17" s="50"/>
    </row>
    <row r="18" spans="2:7" ht="12.75">
      <c r="B18" s="53"/>
      <c r="C18" s="53"/>
      <c r="F18" s="50"/>
      <c r="G18" s="50"/>
    </row>
    <row r="106" spans="6:7" ht="12.75">
      <c r="F106" s="50"/>
      <c r="G106" s="50"/>
    </row>
    <row r="107" spans="6:7" ht="12.75">
      <c r="F107" s="50"/>
      <c r="G107" s="50"/>
    </row>
    <row r="108" spans="2:7" ht="12.75">
      <c r="B108" s="53"/>
      <c r="C108" s="53"/>
      <c r="F108" s="50"/>
      <c r="G108" s="50"/>
    </row>
  </sheetData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57"/>
  <sheetViews>
    <sheetView zoomScale="85" zoomScaleNormal="85" workbookViewId="0" topLeftCell="A1">
      <pane ySplit="3" topLeftCell="A24" activePane="bottomLeft" state="frozen"/>
      <selection pane="topLeft" activeCell="A1" sqref="A1"/>
      <selection pane="bottomLeft" activeCell="M68" sqref="M68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5761</v>
      </c>
    </row>
    <row r="3" spans="1:11" ht="24.75">
      <c r="A3" s="36" t="s">
        <v>4972</v>
      </c>
      <c r="B3" s="37" t="s">
        <v>4973</v>
      </c>
      <c r="C3" s="37" t="s">
        <v>4974</v>
      </c>
      <c r="D3" s="37" t="s">
        <v>4975</v>
      </c>
      <c r="E3" s="37" t="s">
        <v>4976</v>
      </c>
      <c r="F3" s="37" t="s">
        <v>4977</v>
      </c>
      <c r="G3" s="37" t="s">
        <v>4978</v>
      </c>
      <c r="H3" s="91" t="s">
        <v>4979</v>
      </c>
      <c r="I3" s="63">
        <f>SUM(I4:I30)</f>
        <v>0</v>
      </c>
      <c r="J3" s="63">
        <f>SUM(H:H)</f>
        <v>0</v>
      </c>
      <c r="K3" s="63"/>
    </row>
    <row r="4" spans="6:7" ht="12.75">
      <c r="F4" s="50"/>
      <c r="G4" s="50"/>
    </row>
    <row r="5" spans="6:7" ht="12.75">
      <c r="F5" s="50"/>
      <c r="G5" s="50"/>
    </row>
    <row r="6" spans="2:7" ht="12.75">
      <c r="B6" s="53"/>
      <c r="C6" s="53"/>
      <c r="F6" s="50"/>
      <c r="G6" s="50"/>
    </row>
    <row r="7" spans="6:7" ht="12.75">
      <c r="F7" s="50"/>
      <c r="G7" s="50"/>
    </row>
    <row r="8" spans="2:7" ht="12.75">
      <c r="B8" s="53"/>
      <c r="C8" s="53"/>
      <c r="F8" s="50"/>
      <c r="G8" s="50"/>
    </row>
    <row r="9" spans="6:7" ht="12.75">
      <c r="F9" s="50"/>
      <c r="G9" s="50"/>
    </row>
    <row r="10" spans="2:7" ht="12.75">
      <c r="B10" s="53"/>
      <c r="C10" s="53"/>
      <c r="F10" s="50"/>
      <c r="G10" s="50"/>
    </row>
    <row r="11" spans="6:7" ht="12.75">
      <c r="F11" s="50"/>
      <c r="G11" s="50"/>
    </row>
    <row r="12" spans="2:7" ht="12.75">
      <c r="B12" s="53"/>
      <c r="C12" s="53"/>
      <c r="F12" s="50"/>
      <c r="G12" s="50"/>
    </row>
    <row r="13" spans="6:7" ht="12.75">
      <c r="F13" s="50"/>
      <c r="G13" s="50"/>
    </row>
    <row r="45" spans="6:7" ht="12.75">
      <c r="F45" s="50"/>
      <c r="G45" s="50"/>
    </row>
    <row r="46" spans="6:7" ht="12.75">
      <c r="F46" s="50"/>
      <c r="G46" s="50"/>
    </row>
    <row r="47" spans="2:7" ht="12.75">
      <c r="B47" s="53"/>
      <c r="C47" s="53"/>
      <c r="F47" s="50"/>
      <c r="G47" s="50"/>
    </row>
    <row r="50" ht="12.75">
      <c r="F50"/>
    </row>
    <row r="53" spans="2:7" ht="12.75">
      <c r="B53" s="53"/>
      <c r="C53" s="53"/>
      <c r="F53" s="50"/>
      <c r="G53" s="50"/>
    </row>
    <row r="54" spans="6:7" ht="12.75">
      <c r="F54" s="50"/>
      <c r="G54" s="50"/>
    </row>
    <row r="56" spans="6:7" ht="12.75">
      <c r="F56" s="50"/>
      <c r="G56" s="50"/>
    </row>
    <row r="57" spans="6:7" ht="12.75">
      <c r="F57" s="50"/>
      <c r="G57" s="50"/>
    </row>
  </sheetData>
  <autoFilter ref="A3:H63"/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17"/>
  <sheetViews>
    <sheetView zoomScale="85" zoomScaleNormal="85" workbookViewId="0" topLeftCell="A1">
      <pane ySplit="3" topLeftCell="A4" activePane="bottomLeft" state="frozen"/>
      <selection pane="topLeft" activeCell="A1" sqref="A1"/>
      <selection pane="bottomLeft" activeCell="E5" sqref="E5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6" max="6" width="10.00390625" style="0" customWidth="1"/>
    <col min="7" max="7" width="12.375" style="1" customWidth="1"/>
    <col min="8" max="8" width="14.125" style="1" customWidth="1"/>
  </cols>
  <sheetData>
    <row r="1" spans="1:6" ht="12.75">
      <c r="A1" s="1" t="s">
        <v>5762</v>
      </c>
      <c r="B1" s="77"/>
      <c r="F1" s="1"/>
    </row>
    <row r="2" spans="2:6" ht="12.75">
      <c r="B2" s="77"/>
      <c r="F2" s="1"/>
    </row>
    <row r="3" spans="1:11" ht="24.75">
      <c r="A3" s="36" t="s">
        <v>4972</v>
      </c>
      <c r="B3" s="37" t="s">
        <v>4973</v>
      </c>
      <c r="C3" s="37" t="s">
        <v>4974</v>
      </c>
      <c r="D3" s="37" t="s">
        <v>4975</v>
      </c>
      <c r="E3" s="37" t="s">
        <v>4976</v>
      </c>
      <c r="F3" s="37" t="s">
        <v>4977</v>
      </c>
      <c r="G3" s="37" t="s">
        <v>4978</v>
      </c>
      <c r="H3" s="40" t="s">
        <v>4979</v>
      </c>
      <c r="I3" s="63">
        <f>SUM(I4:I30)</f>
        <v>0</v>
      </c>
      <c r="J3" s="63">
        <f>SUM(H:H)</f>
        <v>0</v>
      </c>
      <c r="K3" s="63"/>
    </row>
    <row r="4" spans="2:7" ht="12.75">
      <c r="B4" s="77"/>
      <c r="F4" s="50"/>
      <c r="G4" s="50"/>
    </row>
    <row r="5" spans="2:7" ht="12.75">
      <c r="B5" s="77"/>
      <c r="F5" s="50"/>
      <c r="G5" s="50"/>
    </row>
    <row r="6" spans="2:7" ht="12.75">
      <c r="B6" s="90"/>
      <c r="C6" s="53"/>
      <c r="F6" s="50"/>
      <c r="G6" s="50"/>
    </row>
    <row r="7" spans="2:7" ht="12.75">
      <c r="B7" s="77"/>
      <c r="F7" s="50"/>
      <c r="G7" s="50"/>
    </row>
    <row r="8" spans="2:7" ht="12.75">
      <c r="B8" s="90"/>
      <c r="C8" s="53"/>
      <c r="F8" s="50"/>
      <c r="G8" s="50"/>
    </row>
    <row r="9" spans="2:7" ht="12.75">
      <c r="B9" s="77"/>
      <c r="F9" s="50"/>
      <c r="G9" s="50"/>
    </row>
    <row r="10" spans="2:7" ht="12.75">
      <c r="B10" s="90"/>
      <c r="C10" s="53"/>
      <c r="F10" s="50"/>
      <c r="G10" s="50"/>
    </row>
    <row r="11" spans="2:7" ht="12.75">
      <c r="B11" s="77"/>
      <c r="F11" s="50"/>
      <c r="G11" s="50"/>
    </row>
    <row r="12" spans="2:7" ht="12.75">
      <c r="B12" s="90"/>
      <c r="C12" s="53"/>
      <c r="F12" s="50"/>
      <c r="G12" s="50"/>
    </row>
    <row r="13" spans="2:7" ht="12.75">
      <c r="B13" s="77"/>
      <c r="F13" s="50"/>
      <c r="G13" s="50"/>
    </row>
    <row r="15" spans="2:7" ht="12.75">
      <c r="B15" s="77"/>
      <c r="F15" s="50"/>
      <c r="G15" s="50"/>
    </row>
    <row r="16" spans="2:7" ht="12.75">
      <c r="B16" s="1"/>
      <c r="F16" s="50"/>
      <c r="G16" s="50"/>
    </row>
    <row r="17" spans="2:7" ht="12.75">
      <c r="B17" s="1"/>
      <c r="F17" s="50"/>
      <c r="G17" s="50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35"/>
  <sheetViews>
    <sheetView zoomScale="85" zoomScaleNormal="85" workbookViewId="0" topLeftCell="A1">
      <pane ySplit="3" topLeftCell="A11" activePane="bottomLeft" state="frozen"/>
      <selection pane="topLeft" activeCell="A1" sqref="A1"/>
      <selection pane="bottomLeft" activeCell="M31" sqref="M31"/>
    </sheetView>
  </sheetViews>
  <sheetFormatPr defaultColWidth="9.00390625" defaultRowHeight="12.75"/>
  <cols>
    <col min="1" max="1" width="10.125" style="1" customWidth="1"/>
    <col min="2" max="2" width="14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5763</v>
      </c>
    </row>
    <row r="3" spans="1:11" ht="24.75">
      <c r="A3" s="36" t="s">
        <v>4972</v>
      </c>
      <c r="B3" s="37" t="s">
        <v>4973</v>
      </c>
      <c r="C3" s="37" t="s">
        <v>4974</v>
      </c>
      <c r="D3" s="37" t="s">
        <v>4975</v>
      </c>
      <c r="E3" s="37" t="s">
        <v>4976</v>
      </c>
      <c r="F3" s="37" t="s">
        <v>4977</v>
      </c>
      <c r="G3" s="37" t="s">
        <v>4978</v>
      </c>
      <c r="H3" s="40" t="s">
        <v>4979</v>
      </c>
      <c r="I3" s="63">
        <f>SUM(I4:I30)</f>
        <v>6</v>
      </c>
      <c r="J3" s="63">
        <f>SUM(H:H)</f>
        <v>15</v>
      </c>
      <c r="K3" s="63"/>
    </row>
    <row r="4" spans="1:10" ht="12.75">
      <c r="A4" s="1" t="s">
        <v>5764</v>
      </c>
      <c r="B4" s="1">
        <v>3</v>
      </c>
      <c r="C4" s="1" t="s">
        <v>5765</v>
      </c>
      <c r="D4" s="1">
        <v>3110</v>
      </c>
      <c r="E4" s="1">
        <v>0</v>
      </c>
      <c r="F4" s="50" t="s">
        <v>5766</v>
      </c>
      <c r="G4" s="50" t="s">
        <v>5767</v>
      </c>
      <c r="H4" s="1">
        <v>1</v>
      </c>
      <c r="I4" s="89">
        <f>SUMIF(H:H,1)</f>
        <v>6</v>
      </c>
      <c r="J4">
        <v>1</v>
      </c>
    </row>
    <row r="5" spans="1:10" ht="12.75">
      <c r="A5" s="1" t="s">
        <v>5768</v>
      </c>
      <c r="B5" s="1" t="s">
        <v>5769</v>
      </c>
      <c r="C5" s="1" t="s">
        <v>4992</v>
      </c>
      <c r="D5" s="1">
        <v>3110</v>
      </c>
      <c r="E5" s="1">
        <v>0</v>
      </c>
      <c r="F5" s="50" t="s">
        <v>5770</v>
      </c>
      <c r="G5" s="50" t="s">
        <v>5771</v>
      </c>
      <c r="H5" s="1">
        <v>1</v>
      </c>
      <c r="I5" s="89">
        <f>SUMIF(H:H,2)/2</f>
        <v>0</v>
      </c>
      <c r="J5">
        <v>2</v>
      </c>
    </row>
    <row r="6" spans="1:10" ht="12.75">
      <c r="A6" s="1" t="s">
        <v>5772</v>
      </c>
      <c r="B6" s="53" t="s">
        <v>5773</v>
      </c>
      <c r="C6" s="53" t="s">
        <v>5001</v>
      </c>
      <c r="D6" s="1">
        <v>3110</v>
      </c>
      <c r="E6" s="1">
        <v>97</v>
      </c>
      <c r="F6" s="50" t="s">
        <v>5774</v>
      </c>
      <c r="G6" s="50" t="s">
        <v>5775</v>
      </c>
      <c r="H6" s="1">
        <v>9</v>
      </c>
      <c r="I6" s="89">
        <f>SUMIF(H:H,3)/3</f>
        <v>0</v>
      </c>
      <c r="J6">
        <v>3</v>
      </c>
    </row>
    <row r="7" spans="1:10" ht="12.75">
      <c r="A7" s="1" t="s">
        <v>5776</v>
      </c>
      <c r="B7" s="1" t="s">
        <v>5777</v>
      </c>
      <c r="C7" s="1" t="s">
        <v>4992</v>
      </c>
      <c r="D7" s="1">
        <v>3110</v>
      </c>
      <c r="E7" s="1">
        <v>98</v>
      </c>
      <c r="F7" s="50" t="s">
        <v>5778</v>
      </c>
      <c r="G7" s="50" t="s">
        <v>5779</v>
      </c>
      <c r="H7" s="1">
        <v>1</v>
      </c>
      <c r="I7" s="89">
        <f>SUMIF(H:H,4)/4</f>
        <v>0</v>
      </c>
      <c r="J7">
        <v>4</v>
      </c>
    </row>
    <row r="8" spans="1:10" ht="12.75">
      <c r="A8" s="1" t="s">
        <v>5780</v>
      </c>
      <c r="B8" s="53" t="s">
        <v>5781</v>
      </c>
      <c r="C8" s="53" t="s">
        <v>4992</v>
      </c>
      <c r="D8" s="1">
        <v>3110</v>
      </c>
      <c r="E8" s="1">
        <v>98</v>
      </c>
      <c r="F8" s="50" t="s">
        <v>5782</v>
      </c>
      <c r="G8" s="50" t="s">
        <v>5783</v>
      </c>
      <c r="H8" s="1">
        <v>1</v>
      </c>
      <c r="I8" s="89">
        <f>SUMIF(H:H,5)/5</f>
        <v>0</v>
      </c>
      <c r="J8">
        <v>5</v>
      </c>
    </row>
    <row r="9" spans="1:10" ht="12.75">
      <c r="A9" s="1" t="s">
        <v>5784</v>
      </c>
      <c r="B9" s="1" t="s">
        <v>5785</v>
      </c>
      <c r="C9" s="1" t="s">
        <v>5014</v>
      </c>
      <c r="D9" s="1">
        <v>3110</v>
      </c>
      <c r="E9" s="1">
        <v>0</v>
      </c>
      <c r="F9" s="50" t="s">
        <v>5786</v>
      </c>
      <c r="G9" s="50" t="s">
        <v>5787</v>
      </c>
      <c r="H9" s="1">
        <v>1</v>
      </c>
      <c r="I9" s="89">
        <f>SUMIF(H:H,6)/6</f>
        <v>0</v>
      </c>
      <c r="J9">
        <v>6</v>
      </c>
    </row>
    <row r="10" spans="1:10" ht="12.75">
      <c r="A10" s="1" t="s">
        <v>5788</v>
      </c>
      <c r="B10" s="53" t="s">
        <v>5789</v>
      </c>
      <c r="C10" s="53" t="s">
        <v>5092</v>
      </c>
      <c r="D10" s="1">
        <v>3110</v>
      </c>
      <c r="E10" s="1">
        <v>99</v>
      </c>
      <c r="F10" s="50" t="s">
        <v>5790</v>
      </c>
      <c r="G10" s="50" t="s">
        <v>5791</v>
      </c>
      <c r="H10" s="1">
        <v>1</v>
      </c>
      <c r="I10" s="89">
        <f>SUMIF(H:H,7)/7</f>
        <v>0</v>
      </c>
      <c r="J10">
        <v>7</v>
      </c>
    </row>
    <row r="11" spans="6:7" ht="12.75">
      <c r="F11" s="50"/>
      <c r="G11" s="50"/>
    </row>
    <row r="12" spans="2:7" ht="12.75">
      <c r="B12" s="53"/>
      <c r="C12" s="53"/>
      <c r="F12" s="50"/>
      <c r="G12" s="50"/>
    </row>
    <row r="13" spans="6:7" ht="12.75">
      <c r="F13" s="50"/>
      <c r="G13" s="50"/>
    </row>
    <row r="14" ht="12.75"/>
    <row r="15" ht="12.75"/>
    <row r="16" ht="12.75"/>
    <row r="17" ht="12.75"/>
    <row r="18" ht="12.75"/>
    <row r="19" ht="12.75"/>
    <row r="29" spans="6:7" ht="12.75">
      <c r="F29" s="50"/>
      <c r="G29" s="50"/>
    </row>
    <row r="30" spans="6:7" ht="12.75">
      <c r="F30" s="50"/>
      <c r="G30" s="50"/>
    </row>
    <row r="31" spans="2:7" ht="12.75">
      <c r="B31" s="53"/>
      <c r="C31" s="53"/>
      <c r="F31" s="50"/>
      <c r="G31" s="50"/>
    </row>
    <row r="33" spans="6:7" ht="12.75">
      <c r="F33" s="50"/>
      <c r="G33" s="50"/>
    </row>
    <row r="34" spans="6:7" ht="12.75">
      <c r="F34" s="50"/>
      <c r="G34" s="50"/>
    </row>
    <row r="35" spans="6:7" ht="12.75">
      <c r="F35" s="50"/>
      <c r="G35" s="50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13"/>
  <sheetViews>
    <sheetView zoomScale="85" zoomScaleNormal="85" workbookViewId="0" topLeftCell="A1">
      <pane ySplit="3" topLeftCell="A4" activePane="bottomLeft" state="frozen"/>
      <selection pane="topLeft" activeCell="A1" sqref="A1"/>
      <selection pane="bottomLeft" activeCell="M18" sqref="M18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7" max="7" width="12.375" style="1" customWidth="1"/>
    <col min="8" max="8" width="14.125" style="1" customWidth="1"/>
  </cols>
  <sheetData>
    <row r="1" spans="1:6" ht="12.75">
      <c r="A1" s="1" t="s">
        <v>5792</v>
      </c>
      <c r="B1" s="77"/>
      <c r="F1" s="1"/>
    </row>
    <row r="2" spans="2:6" ht="12.75">
      <c r="B2" s="77"/>
      <c r="F2" s="1"/>
    </row>
    <row r="3" spans="1:11" ht="24.75">
      <c r="A3" s="36" t="s">
        <v>4972</v>
      </c>
      <c r="B3" s="37" t="s">
        <v>4973</v>
      </c>
      <c r="C3" s="37" t="s">
        <v>4974</v>
      </c>
      <c r="D3" s="37" t="s">
        <v>4975</v>
      </c>
      <c r="E3" s="37" t="s">
        <v>4976</v>
      </c>
      <c r="F3" s="37" t="s">
        <v>4977</v>
      </c>
      <c r="G3" s="37" t="s">
        <v>4978</v>
      </c>
      <c r="H3" s="40" t="s">
        <v>4979</v>
      </c>
      <c r="I3" s="63">
        <f>SUM(I4:I30)</f>
        <v>0</v>
      </c>
      <c r="J3" s="63">
        <f>SUM(H:H)</f>
        <v>0</v>
      </c>
      <c r="K3" s="63"/>
    </row>
    <row r="4" spans="2:7" ht="12.75">
      <c r="B4" s="77"/>
      <c r="F4" s="50"/>
      <c r="G4" s="50"/>
    </row>
    <row r="5" spans="2:7" ht="12.75">
      <c r="B5" s="77"/>
      <c r="F5" s="50"/>
      <c r="G5" s="50"/>
    </row>
    <row r="6" spans="2:7" ht="12.75">
      <c r="B6" s="90"/>
      <c r="C6" s="53"/>
      <c r="F6" s="50"/>
      <c r="G6" s="50"/>
    </row>
    <row r="7" spans="2:7" ht="12.75">
      <c r="B7" s="77"/>
      <c r="F7" s="50"/>
      <c r="G7" s="50"/>
    </row>
    <row r="8" spans="2:7" ht="12.75">
      <c r="B8" s="90"/>
      <c r="C8" s="53"/>
      <c r="F8" s="50"/>
      <c r="G8" s="50"/>
    </row>
    <row r="9" spans="2:7" ht="12.75">
      <c r="B9" s="77"/>
      <c r="F9" s="50"/>
      <c r="G9" s="50"/>
    </row>
    <row r="12" spans="2:7" ht="12.75">
      <c r="B12" s="90"/>
      <c r="C12" s="53"/>
      <c r="F12" s="50"/>
      <c r="G12" s="50"/>
    </row>
    <row r="13" spans="2:7" ht="12.75">
      <c r="B13" s="77"/>
      <c r="F13" s="50"/>
      <c r="G13" s="50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13"/>
  <sheetViews>
    <sheetView zoomScale="85" zoomScaleNormal="85" workbookViewId="0" topLeftCell="A1">
      <pane ySplit="3" topLeftCell="A4" activePane="bottomLeft" state="frozen"/>
      <selection pane="topLeft" activeCell="A1" sqref="A1"/>
      <selection pane="bottomLeft" activeCell="K29" sqref="K29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7" t="s">
        <v>5793</v>
      </c>
      <c r="B1" s="77"/>
      <c r="C1" s="1"/>
      <c r="D1" s="1"/>
      <c r="E1" s="1"/>
      <c r="F1" s="1"/>
      <c r="G1" s="1"/>
      <c r="H1" s="1"/>
    </row>
    <row r="2" spans="1:8" ht="12.75">
      <c r="A2" s="1"/>
      <c r="B2" s="77"/>
      <c r="C2" s="1"/>
      <c r="D2" s="1"/>
      <c r="E2" s="1"/>
      <c r="F2" s="1"/>
      <c r="G2" s="1"/>
      <c r="H2" s="1"/>
    </row>
    <row r="3" spans="1:11" ht="24.75">
      <c r="A3" s="36" t="s">
        <v>4972</v>
      </c>
      <c r="B3" s="37" t="s">
        <v>4973</v>
      </c>
      <c r="C3" s="37" t="s">
        <v>4974</v>
      </c>
      <c r="D3" s="37" t="s">
        <v>4975</v>
      </c>
      <c r="E3" s="37" t="s">
        <v>4976</v>
      </c>
      <c r="F3" s="37" t="s">
        <v>4977</v>
      </c>
      <c r="G3" s="37" t="s">
        <v>4978</v>
      </c>
      <c r="H3" s="40" t="s">
        <v>4979</v>
      </c>
      <c r="I3" s="63">
        <f>SUM(I4:I30)</f>
        <v>0</v>
      </c>
      <c r="J3" s="63">
        <f>SUM(H:H)</f>
        <v>0</v>
      </c>
      <c r="K3" s="63"/>
    </row>
    <row r="4" spans="1:8" ht="12.75">
      <c r="A4" s="1"/>
      <c r="B4" s="77"/>
      <c r="C4" s="1"/>
      <c r="D4" s="1"/>
      <c r="E4" s="1"/>
      <c r="F4" s="50"/>
      <c r="G4" s="50"/>
      <c r="H4" s="1"/>
    </row>
    <row r="5" spans="1:8" ht="12.75">
      <c r="A5" s="1"/>
      <c r="B5" s="77"/>
      <c r="C5" s="1"/>
      <c r="D5" s="1"/>
      <c r="E5" s="1"/>
      <c r="F5" s="50"/>
      <c r="G5" s="50"/>
      <c r="H5" s="1"/>
    </row>
    <row r="6" spans="1:8" ht="12.75">
      <c r="A6" s="1"/>
      <c r="B6" s="77"/>
      <c r="C6" s="1"/>
      <c r="D6" s="1"/>
      <c r="E6" s="1"/>
      <c r="F6" s="50"/>
      <c r="G6" s="50"/>
      <c r="H6" s="1"/>
    </row>
    <row r="7" spans="1:8" ht="12.75">
      <c r="A7" s="1"/>
      <c r="B7" s="77"/>
      <c r="C7" s="1"/>
      <c r="D7" s="1"/>
      <c r="E7" s="1"/>
      <c r="F7" s="50"/>
      <c r="G7" s="50"/>
      <c r="H7" s="1"/>
    </row>
    <row r="8" spans="1:8" ht="12.75">
      <c r="A8" s="1"/>
      <c r="B8" s="90"/>
      <c r="C8" s="53"/>
      <c r="D8" s="1"/>
      <c r="E8" s="1"/>
      <c r="F8" s="50"/>
      <c r="G8" s="50"/>
      <c r="H8" s="1"/>
    </row>
    <row r="9" spans="1:8" ht="12.75">
      <c r="A9" s="1"/>
      <c r="B9" s="77"/>
      <c r="C9" s="1"/>
      <c r="D9" s="1"/>
      <c r="E9" s="1"/>
      <c r="F9" s="50"/>
      <c r="G9" s="50"/>
      <c r="H9" s="1"/>
    </row>
    <row r="10" spans="1:8" ht="12.75">
      <c r="A10" s="1"/>
      <c r="B10" s="77"/>
      <c r="C10" s="1"/>
      <c r="D10" s="1"/>
      <c r="E10" s="1"/>
      <c r="F10" s="50"/>
      <c r="G10" s="50"/>
      <c r="H10" s="1"/>
    </row>
    <row r="11" spans="1:8" ht="12.75">
      <c r="A11" s="1"/>
      <c r="B11" s="77"/>
      <c r="C11" s="1"/>
      <c r="D11" s="1"/>
      <c r="E11" s="1"/>
      <c r="F11" s="50"/>
      <c r="G11" s="50"/>
      <c r="H11" s="1"/>
    </row>
    <row r="12" spans="1:8" ht="12.75">
      <c r="A12" s="1"/>
      <c r="B12" s="90"/>
      <c r="C12" s="53"/>
      <c r="D12" s="1"/>
      <c r="E12" s="1"/>
      <c r="F12" s="50"/>
      <c r="G12" s="50"/>
      <c r="H12" s="1"/>
    </row>
    <row r="13" spans="1:8" ht="12.75">
      <c r="A13" s="1"/>
      <c r="B13" s="77"/>
      <c r="C13" s="1"/>
      <c r="D13" s="1"/>
      <c r="E13" s="1"/>
      <c r="F13" s="50"/>
      <c r="G13" s="50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13"/>
  <sheetViews>
    <sheetView zoomScale="85" zoomScaleNormal="85" workbookViewId="0" topLeftCell="A1">
      <pane ySplit="3" topLeftCell="A4" activePane="bottomLeft" state="frozen"/>
      <selection pane="topLeft" activeCell="A1" sqref="A1"/>
      <selection pane="bottomLeft" activeCell="I4" sqref="I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7" t="s">
        <v>5794</v>
      </c>
      <c r="B1" s="77"/>
      <c r="C1" s="1"/>
      <c r="D1" s="1"/>
      <c r="E1" s="1"/>
      <c r="F1" s="1"/>
      <c r="G1" s="1"/>
      <c r="H1" s="1"/>
    </row>
    <row r="2" spans="1:8" ht="12.75">
      <c r="A2" s="1"/>
      <c r="B2" s="77"/>
      <c r="C2" s="1"/>
      <c r="D2" s="1"/>
      <c r="E2" s="1"/>
      <c r="F2" s="1"/>
      <c r="G2" s="1"/>
      <c r="H2" s="1"/>
    </row>
    <row r="3" spans="1:11" ht="24.75">
      <c r="A3" s="36" t="s">
        <v>4972</v>
      </c>
      <c r="B3" s="37" t="s">
        <v>4973</v>
      </c>
      <c r="C3" s="37" t="s">
        <v>4974</v>
      </c>
      <c r="D3" s="37" t="s">
        <v>4975</v>
      </c>
      <c r="E3" s="37" t="s">
        <v>4976</v>
      </c>
      <c r="F3" s="37" t="s">
        <v>4977</v>
      </c>
      <c r="G3" s="37" t="s">
        <v>4978</v>
      </c>
      <c r="H3" s="91" t="s">
        <v>4979</v>
      </c>
      <c r="I3" s="63">
        <f>SUM(I4:I30)</f>
        <v>0</v>
      </c>
      <c r="J3" s="63">
        <f>SUM(H:H)</f>
        <v>0</v>
      </c>
      <c r="K3" s="63"/>
    </row>
    <row r="6" spans="1:8" ht="12.75">
      <c r="A6" s="1"/>
      <c r="B6" s="90"/>
      <c r="C6" s="53"/>
      <c r="D6" s="1"/>
      <c r="E6" s="1"/>
      <c r="F6" s="50"/>
      <c r="G6" s="50"/>
      <c r="H6" s="1"/>
    </row>
    <row r="7" spans="1:8" ht="12.75">
      <c r="A7" s="1"/>
      <c r="B7" s="77"/>
      <c r="C7" s="1"/>
      <c r="D7" s="1"/>
      <c r="E7" s="1"/>
      <c r="F7" s="50"/>
      <c r="G7" s="50"/>
      <c r="H7" s="1"/>
    </row>
    <row r="8" spans="1:8" ht="12.75">
      <c r="A8" s="1"/>
      <c r="B8" s="90"/>
      <c r="C8" s="53"/>
      <c r="D8" s="1"/>
      <c r="E8" s="1"/>
      <c r="F8" s="50"/>
      <c r="G8" s="50"/>
      <c r="H8" s="1"/>
    </row>
    <row r="9" spans="1:8" ht="12.75">
      <c r="A9" s="1"/>
      <c r="B9" s="77"/>
      <c r="C9" s="1"/>
      <c r="D9" s="1"/>
      <c r="E9" s="1"/>
      <c r="F9" s="50"/>
      <c r="G9" s="50"/>
      <c r="H9" s="1"/>
    </row>
    <row r="10" spans="1:8" ht="12.75">
      <c r="A10" s="1"/>
      <c r="B10" s="90"/>
      <c r="C10" s="53"/>
      <c r="D10" s="1"/>
      <c r="E10" s="1"/>
      <c r="F10" s="50"/>
      <c r="G10" s="50"/>
      <c r="H10" s="1"/>
    </row>
    <row r="11" spans="1:8" ht="12.75">
      <c r="A11" s="1"/>
      <c r="B11" s="77"/>
      <c r="C11" s="1"/>
      <c r="D11" s="1"/>
      <c r="E11" s="1"/>
      <c r="F11" s="50"/>
      <c r="G11" s="50"/>
      <c r="H11" s="1"/>
    </row>
    <row r="12" spans="1:8" ht="12.75">
      <c r="A12" s="1"/>
      <c r="B12" s="90"/>
      <c r="C12" s="53"/>
      <c r="D12" s="1"/>
      <c r="E12" s="1"/>
      <c r="F12" s="50"/>
      <c r="G12" s="50"/>
      <c r="H12" s="1"/>
    </row>
    <row r="13" spans="1:8" ht="12.75">
      <c r="A13" s="1"/>
      <c r="B13" s="77"/>
      <c r="C13" s="1"/>
      <c r="D13" s="1"/>
      <c r="E13" s="1"/>
      <c r="F13" s="50"/>
      <c r="G13" s="50"/>
      <c r="H13" s="1"/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13"/>
  <sheetViews>
    <sheetView zoomScale="85" zoomScaleNormal="85" workbookViewId="0" topLeftCell="A1">
      <pane ySplit="3" topLeftCell="A4" activePane="bottomLeft" state="frozen"/>
      <selection pane="topLeft" activeCell="A1" sqref="A1"/>
      <selection pane="bottomLeft" activeCell="I12" sqref="I12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7" t="s">
        <v>5795</v>
      </c>
      <c r="B1" s="77"/>
      <c r="C1" s="1"/>
      <c r="D1" s="1"/>
      <c r="E1" s="1"/>
      <c r="F1" s="1"/>
      <c r="G1" s="1"/>
      <c r="H1" s="1"/>
    </row>
    <row r="2" spans="1:8" ht="12.75">
      <c r="A2" s="1"/>
      <c r="B2" s="77"/>
      <c r="C2" s="1"/>
      <c r="D2" s="1"/>
      <c r="E2" s="1"/>
      <c r="F2" s="1"/>
      <c r="G2" s="1"/>
      <c r="H2" s="1"/>
    </row>
    <row r="3" spans="1:11" ht="24.75">
      <c r="A3" s="36" t="s">
        <v>4972</v>
      </c>
      <c r="B3" s="37" t="s">
        <v>4973</v>
      </c>
      <c r="C3" s="37" t="s">
        <v>4974</v>
      </c>
      <c r="D3" s="37" t="s">
        <v>4975</v>
      </c>
      <c r="E3" s="37" t="s">
        <v>4976</v>
      </c>
      <c r="F3" s="37" t="s">
        <v>4977</v>
      </c>
      <c r="G3" s="37" t="s">
        <v>4978</v>
      </c>
      <c r="H3" s="40" t="s">
        <v>4979</v>
      </c>
      <c r="I3" s="63">
        <f>SUM(I4:I30)</f>
        <v>0</v>
      </c>
      <c r="J3" s="63">
        <f>SUM(H:H)</f>
        <v>0</v>
      </c>
      <c r="K3" s="63"/>
    </row>
    <row r="4" spans="1:8" ht="12.75">
      <c r="A4" s="1"/>
      <c r="B4" s="77"/>
      <c r="C4" s="1"/>
      <c r="D4" s="1"/>
      <c r="E4" s="1"/>
      <c r="F4" s="50"/>
      <c r="G4" s="50"/>
      <c r="H4" s="1"/>
    </row>
    <row r="5" spans="1:8" ht="12.75">
      <c r="A5" s="1"/>
      <c r="B5" s="77"/>
      <c r="C5" s="1"/>
      <c r="D5" s="1"/>
      <c r="E5" s="1"/>
      <c r="F5" s="50"/>
      <c r="G5" s="50"/>
      <c r="H5" s="1"/>
    </row>
    <row r="6" spans="1:8" ht="12.75">
      <c r="A6" s="1"/>
      <c r="B6" s="90"/>
      <c r="C6" s="53"/>
      <c r="D6" s="1"/>
      <c r="E6" s="1"/>
      <c r="F6" s="50"/>
      <c r="G6" s="50"/>
      <c r="H6" s="1"/>
    </row>
    <row r="7" spans="1:8" ht="12.75">
      <c r="A7" s="1"/>
      <c r="B7" s="77"/>
      <c r="C7" s="1"/>
      <c r="D7" s="1"/>
      <c r="E7" s="1"/>
      <c r="F7" s="50"/>
      <c r="G7" s="50"/>
      <c r="H7" s="1"/>
    </row>
    <row r="8" spans="1:8" ht="12.75">
      <c r="A8" s="1"/>
      <c r="B8" s="90"/>
      <c r="C8" s="53"/>
      <c r="D8" s="1"/>
      <c r="E8" s="1"/>
      <c r="F8" s="50"/>
      <c r="G8" s="50"/>
      <c r="H8" s="1"/>
    </row>
    <row r="9" spans="1:8" ht="12.75">
      <c r="A9" s="1"/>
      <c r="B9" s="77"/>
      <c r="C9" s="1"/>
      <c r="D9" s="1"/>
      <c r="E9" s="1"/>
      <c r="F9" s="50"/>
      <c r="G9" s="50"/>
      <c r="H9" s="1"/>
    </row>
    <row r="10" spans="1:8" ht="12.75">
      <c r="A10" s="1"/>
      <c r="B10" s="90"/>
      <c r="C10" s="53"/>
      <c r="D10" s="1"/>
      <c r="E10" s="1"/>
      <c r="F10" s="50"/>
      <c r="G10" s="50"/>
      <c r="H10" s="1"/>
    </row>
    <row r="11" spans="1:8" ht="12.75">
      <c r="A11" s="1"/>
      <c r="B11" s="77"/>
      <c r="C11" s="1"/>
      <c r="D11" s="1"/>
      <c r="E11" s="1"/>
      <c r="F11" s="50"/>
      <c r="G11" s="50"/>
      <c r="H11" s="1"/>
    </row>
    <row r="12" spans="1:8" ht="12.75">
      <c r="A12" s="1"/>
      <c r="B12" s="90"/>
      <c r="C12" s="53"/>
      <c r="D12" s="1"/>
      <c r="E12" s="1"/>
      <c r="F12" s="50"/>
      <c r="G12" s="50"/>
      <c r="H12" s="1"/>
    </row>
    <row r="13" spans="1:8" ht="12.75">
      <c r="A13" s="1"/>
      <c r="B13" s="77"/>
      <c r="C13" s="1"/>
      <c r="D13" s="1"/>
      <c r="E13" s="1"/>
      <c r="F13" s="50"/>
      <c r="G13" s="50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939"/>
  <sheetViews>
    <sheetView zoomScale="85" zoomScaleNormal="85" workbookViewId="0" topLeftCell="A1">
      <pane ySplit="3" topLeftCell="A428" activePane="bottomLeft" state="frozen"/>
      <selection pane="topLeft" activeCell="A1" sqref="A1"/>
      <selection pane="bottomLeft" activeCell="F441" sqref="F441"/>
    </sheetView>
  </sheetViews>
  <sheetFormatPr defaultColWidth="9.00390625" defaultRowHeight="12.75"/>
  <cols>
    <col min="1" max="1" width="16.125" style="1" customWidth="1"/>
    <col min="2" max="2" width="0" style="1" hidden="1" customWidth="1"/>
    <col min="3" max="3" width="17.00390625" style="1" customWidth="1"/>
    <col min="4" max="4" width="14.00390625" style="1" customWidth="1"/>
    <col min="5" max="5" width="13.75390625" style="1" customWidth="1"/>
    <col min="6" max="6" width="11.125" style="1" customWidth="1"/>
    <col min="7" max="7" width="10.625" style="1" customWidth="1"/>
    <col min="8" max="8" width="10.375" style="1" customWidth="1"/>
    <col min="9" max="9" width="12.25390625" style="1" customWidth="1"/>
    <col min="10" max="10" width="11.625" style="1" customWidth="1"/>
    <col min="11" max="11" width="12.25390625" style="1" customWidth="1"/>
    <col min="12" max="12" width="11.375" style="0" customWidth="1"/>
    <col min="13" max="13" width="13.375" style="1" customWidth="1"/>
    <col min="14" max="14" width="11.375" style="1" customWidth="1"/>
    <col min="15" max="15" width="10.375" style="1" customWidth="1"/>
    <col min="16" max="16" width="9.00390625" style="1" customWidth="1"/>
    <col min="17" max="17" width="13.75390625" style="1" customWidth="1"/>
    <col min="18" max="18" width="9.875" style="1" customWidth="1"/>
    <col min="19" max="19" width="10.125" style="1" customWidth="1"/>
    <col min="20" max="20" width="8.625" style="1" customWidth="1"/>
    <col min="21" max="21" width="11.375" style="1" customWidth="1"/>
  </cols>
  <sheetData>
    <row r="1" ht="12.75">
      <c r="A1" s="1" t="s">
        <v>1152</v>
      </c>
    </row>
    <row r="2" ht="0.75" customHeight="1"/>
    <row r="3" spans="1:21" ht="61.5" customHeight="1">
      <c r="A3" s="54" t="s">
        <v>509</v>
      </c>
      <c r="B3" s="55" t="s">
        <v>1482</v>
      </c>
      <c r="C3" s="55" t="s">
        <v>500</v>
      </c>
      <c r="D3" s="55" t="s">
        <v>1483</v>
      </c>
      <c r="E3" s="55" t="s">
        <v>501</v>
      </c>
      <c r="F3" s="55" t="s">
        <v>1484</v>
      </c>
      <c r="G3" s="55" t="s">
        <v>1485</v>
      </c>
      <c r="H3" s="55" t="s">
        <v>504</v>
      </c>
      <c r="I3" s="56" t="s">
        <v>505</v>
      </c>
      <c r="J3" s="2" t="s">
        <v>1486</v>
      </c>
      <c r="K3" s="2" t="s">
        <v>1487</v>
      </c>
      <c r="L3" s="2" t="s">
        <v>508</v>
      </c>
      <c r="M3" s="43"/>
      <c r="N3" s="43"/>
      <c r="O3" s="41"/>
      <c r="P3" s="41"/>
      <c r="Q3" s="41"/>
      <c r="R3" s="41"/>
      <c r="S3" s="41"/>
      <c r="T3" s="41"/>
      <c r="U3" s="41"/>
    </row>
    <row r="4" spans="1:18" ht="12.75">
      <c r="A4" s="1" t="s">
        <v>1488</v>
      </c>
      <c r="C4" s="1" t="s">
        <v>1489</v>
      </c>
      <c r="E4" s="45">
        <v>82484</v>
      </c>
      <c r="F4" s="45"/>
      <c r="Q4" s="45"/>
      <c r="R4" s="45"/>
    </row>
    <row r="5" spans="1:18" ht="12.75">
      <c r="A5" s="1" t="s">
        <v>1490</v>
      </c>
      <c r="R5" s="45"/>
    </row>
    <row r="6" spans="1:19" ht="12.75">
      <c r="A6" s="1" t="s">
        <v>1491</v>
      </c>
      <c r="Q6" s="45"/>
      <c r="R6" s="45"/>
      <c r="S6" s="45"/>
    </row>
    <row r="7" spans="1:18" ht="12.75">
      <c r="A7" s="1" t="s">
        <v>1492</v>
      </c>
      <c r="C7" s="1" t="s">
        <v>1493</v>
      </c>
      <c r="E7" s="45"/>
      <c r="F7" s="45"/>
      <c r="G7" s="45"/>
      <c r="H7" s="45">
        <v>14428</v>
      </c>
      <c r="Q7" s="45"/>
      <c r="R7" s="45"/>
    </row>
    <row r="8" spans="1:18" ht="12.75">
      <c r="A8" s="1" t="s">
        <v>1494</v>
      </c>
      <c r="Q8" s="45"/>
      <c r="R8" s="45"/>
    </row>
    <row r="9" spans="1:18" ht="12.75">
      <c r="A9" s="1" t="s">
        <v>1495</v>
      </c>
      <c r="C9" s="1" t="s">
        <v>1496</v>
      </c>
      <c r="E9" s="45">
        <v>82484</v>
      </c>
      <c r="F9" s="45"/>
      <c r="Q9" s="45"/>
      <c r="R9" s="45"/>
    </row>
    <row r="10" spans="1:18" ht="12.75">
      <c r="A10" s="1" t="s">
        <v>1497</v>
      </c>
      <c r="C10" s="1" t="s">
        <v>1498</v>
      </c>
      <c r="E10" s="45"/>
      <c r="F10" s="45" t="s">
        <v>527</v>
      </c>
      <c r="G10" s="45"/>
      <c r="Q10" s="45"/>
      <c r="R10" s="45"/>
    </row>
    <row r="11" spans="1:18" ht="12.75">
      <c r="A11" s="1" t="s">
        <v>1499</v>
      </c>
      <c r="E11" s="45"/>
      <c r="F11" s="45"/>
      <c r="G11" s="45"/>
      <c r="Q11" s="45"/>
      <c r="R11" s="45"/>
    </row>
    <row r="12" spans="1:18" ht="12.75">
      <c r="A12" s="1" t="s">
        <v>519</v>
      </c>
      <c r="C12" s="1" t="s">
        <v>1500</v>
      </c>
      <c r="D12" s="45">
        <v>256069</v>
      </c>
      <c r="E12" s="45"/>
      <c r="F12" s="45"/>
      <c r="G12" s="45"/>
      <c r="R12" s="45"/>
    </row>
    <row r="13" spans="1:18" ht="12.75">
      <c r="A13" s="1" t="s">
        <v>519</v>
      </c>
      <c r="C13" s="1" t="s">
        <v>1501</v>
      </c>
      <c r="D13" s="45">
        <v>256069</v>
      </c>
      <c r="E13" s="45"/>
      <c r="F13" s="45"/>
      <c r="G13" s="45">
        <v>17038</v>
      </c>
      <c r="Q13" s="45"/>
      <c r="R13" s="45"/>
    </row>
    <row r="14" spans="1:20" ht="12.75">
      <c r="A14" s="1" t="s">
        <v>519</v>
      </c>
      <c r="C14" s="1" t="s">
        <v>1493</v>
      </c>
      <c r="D14" s="45">
        <v>256069</v>
      </c>
      <c r="E14" s="45"/>
      <c r="F14" s="45"/>
      <c r="G14" s="45"/>
      <c r="H14" s="45">
        <v>14428</v>
      </c>
      <c r="Q14" s="45"/>
      <c r="R14" s="45"/>
      <c r="S14" s="45"/>
      <c r="T14" s="45"/>
    </row>
    <row r="15" spans="1:18" ht="12.75">
      <c r="A15" s="1" t="s">
        <v>519</v>
      </c>
      <c r="C15" s="1" t="s">
        <v>1498</v>
      </c>
      <c r="E15" s="45"/>
      <c r="F15" s="45"/>
      <c r="G15" s="45"/>
      <c r="M15" s="45"/>
      <c r="Q15" s="45"/>
      <c r="R15" s="45"/>
    </row>
    <row r="16" spans="1:18" ht="12.75">
      <c r="A16" s="1" t="s">
        <v>519</v>
      </c>
      <c r="C16" s="1" t="s">
        <v>1502</v>
      </c>
      <c r="D16" s="45">
        <v>256069</v>
      </c>
      <c r="E16" s="45"/>
      <c r="F16" s="45"/>
      <c r="G16" s="45">
        <v>17038</v>
      </c>
      <c r="Q16" s="45"/>
      <c r="R16" s="45"/>
    </row>
    <row r="17" spans="1:19" ht="12.75">
      <c r="A17" s="1" t="s">
        <v>521</v>
      </c>
      <c r="C17" s="1" t="s">
        <v>1503</v>
      </c>
      <c r="E17" s="45"/>
      <c r="F17" s="45"/>
      <c r="G17" s="45"/>
      <c r="Q17" s="45"/>
      <c r="R17" s="45"/>
      <c r="S17" s="45"/>
    </row>
    <row r="18" spans="1:21" ht="12.75">
      <c r="A18" s="1" t="s">
        <v>521</v>
      </c>
      <c r="C18" s="1" t="s">
        <v>1501</v>
      </c>
      <c r="E18" s="45"/>
      <c r="F18" s="45"/>
      <c r="G18" s="45"/>
      <c r="H18" s="45">
        <v>17043</v>
      </c>
      <c r="Q18" s="45"/>
      <c r="R18" s="45"/>
      <c r="U18" s="45"/>
    </row>
    <row r="19" spans="1:18" ht="12.75">
      <c r="A19" s="1" t="s">
        <v>521</v>
      </c>
      <c r="C19" s="1" t="s">
        <v>1493</v>
      </c>
      <c r="E19" s="45"/>
      <c r="F19" s="45"/>
      <c r="G19" s="45"/>
      <c r="Q19" s="45"/>
      <c r="R19" s="45"/>
    </row>
    <row r="20" spans="1:7" ht="12.75">
      <c r="A20" s="1" t="s">
        <v>521</v>
      </c>
      <c r="C20" s="1" t="s">
        <v>1502</v>
      </c>
      <c r="E20" s="45"/>
      <c r="F20" s="45"/>
      <c r="G20" s="45"/>
    </row>
    <row r="21" spans="1:18" ht="12.75">
      <c r="A21" s="1" t="s">
        <v>521</v>
      </c>
      <c r="C21" s="1" t="s">
        <v>1504</v>
      </c>
      <c r="E21" s="45"/>
      <c r="F21" s="45"/>
      <c r="G21" s="45"/>
      <c r="Q21" s="45"/>
      <c r="R21" s="45"/>
    </row>
    <row r="22" spans="1:6" ht="12.75">
      <c r="A22" s="1" t="s">
        <v>1505</v>
      </c>
      <c r="C22" s="1" t="s">
        <v>1506</v>
      </c>
      <c r="E22" s="45"/>
      <c r="F22" s="45"/>
    </row>
    <row r="23" spans="1:18" ht="12.75">
      <c r="A23" s="1" t="s">
        <v>1507</v>
      </c>
      <c r="C23" s="1" t="s">
        <v>1502</v>
      </c>
      <c r="E23" s="45"/>
      <c r="F23" s="45"/>
      <c r="G23" s="45"/>
      <c r="Q23" s="45"/>
      <c r="R23" s="45"/>
    </row>
    <row r="24" spans="1:20" ht="12.75">
      <c r="A24" s="1" t="s">
        <v>1507</v>
      </c>
      <c r="C24" s="1" t="s">
        <v>1508</v>
      </c>
      <c r="E24" s="45"/>
      <c r="F24" s="45"/>
      <c r="G24" s="45"/>
      <c r="R24" s="45"/>
      <c r="T24" s="45"/>
    </row>
    <row r="25" spans="1:18" ht="12.75">
      <c r="A25" s="1" t="s">
        <v>1507</v>
      </c>
      <c r="C25" s="1" t="s">
        <v>1501</v>
      </c>
      <c r="E25" s="45"/>
      <c r="F25" s="45"/>
      <c r="G25" s="45"/>
      <c r="H25" s="45">
        <v>17043</v>
      </c>
      <c r="M25" s="45"/>
      <c r="Q25" s="45"/>
      <c r="R25" s="45"/>
    </row>
    <row r="26" spans="1:18" ht="12.75">
      <c r="A26" s="1" t="s">
        <v>1507</v>
      </c>
      <c r="C26" s="1" t="s">
        <v>1493</v>
      </c>
      <c r="E26" s="45"/>
      <c r="F26" s="45"/>
      <c r="G26" s="45"/>
      <c r="H26" s="45">
        <v>14436</v>
      </c>
      <c r="M26" s="45"/>
      <c r="Q26" s="45"/>
      <c r="R26" s="45"/>
    </row>
    <row r="27" spans="1:18" ht="12.75">
      <c r="A27" s="1" t="s">
        <v>1507</v>
      </c>
      <c r="C27" s="1" t="s">
        <v>1509</v>
      </c>
      <c r="E27" s="45"/>
      <c r="F27" s="45"/>
      <c r="G27" s="45"/>
      <c r="H27" s="45">
        <v>17043</v>
      </c>
      <c r="Q27" s="45"/>
      <c r="R27" s="45"/>
    </row>
    <row r="28" spans="1:21" ht="12.75">
      <c r="A28" s="1" t="s">
        <v>1507</v>
      </c>
      <c r="C28" s="1" t="s">
        <v>1502</v>
      </c>
      <c r="E28" s="45"/>
      <c r="F28" s="45"/>
      <c r="Q28" s="45"/>
      <c r="R28" s="45"/>
      <c r="U28" s="45"/>
    </row>
    <row r="29" spans="1:20" ht="12.75">
      <c r="A29" s="1" t="s">
        <v>1510</v>
      </c>
      <c r="C29" s="1" t="s">
        <v>1511</v>
      </c>
      <c r="E29" s="45"/>
      <c r="F29" s="45" t="s">
        <v>527</v>
      </c>
      <c r="Q29" s="45"/>
      <c r="R29" s="45"/>
      <c r="S29" s="45"/>
      <c r="T29" s="45"/>
    </row>
    <row r="30" spans="1:21" ht="12.75">
      <c r="A30" s="1" t="s">
        <v>1510</v>
      </c>
      <c r="C30" s="1" t="s">
        <v>1512</v>
      </c>
      <c r="E30" s="45"/>
      <c r="F30" s="45" t="s">
        <v>527</v>
      </c>
      <c r="Q30" s="45"/>
      <c r="R30" s="45"/>
      <c r="U30" s="45"/>
    </row>
    <row r="31" spans="1:21" ht="12.75">
      <c r="A31" s="1" t="s">
        <v>1510</v>
      </c>
      <c r="C31" s="1" t="s">
        <v>1513</v>
      </c>
      <c r="E31" s="45"/>
      <c r="F31" s="45" t="s">
        <v>527</v>
      </c>
      <c r="Q31" s="45"/>
      <c r="R31" s="45"/>
      <c r="U31" s="45"/>
    </row>
    <row r="32" spans="1:18" ht="12.75">
      <c r="A32" s="1" t="s">
        <v>1514</v>
      </c>
      <c r="C32" s="1" t="s">
        <v>1515</v>
      </c>
      <c r="E32" s="45"/>
      <c r="F32" s="45"/>
      <c r="Q32" s="45"/>
      <c r="R32" s="45"/>
    </row>
    <row r="33" spans="1:20" ht="12.75">
      <c r="A33" s="1" t="s">
        <v>1516</v>
      </c>
      <c r="C33" s="1" t="s">
        <v>1506</v>
      </c>
      <c r="E33" s="45"/>
      <c r="F33" s="45"/>
      <c r="G33" s="45"/>
      <c r="M33" s="45"/>
      <c r="Q33" s="45"/>
      <c r="R33" s="45"/>
      <c r="T33" s="45"/>
    </row>
    <row r="34" spans="1:20" ht="12.75">
      <c r="A34" s="1" t="s">
        <v>1517</v>
      </c>
      <c r="C34" s="1" t="s">
        <v>1506</v>
      </c>
      <c r="E34" s="45"/>
      <c r="F34" s="45"/>
      <c r="Q34" s="45"/>
      <c r="R34" s="45"/>
      <c r="T34" s="45"/>
    </row>
    <row r="35" spans="1:18" ht="12.75">
      <c r="A35" s="1" t="s">
        <v>1518</v>
      </c>
      <c r="C35" s="1" t="s">
        <v>1512</v>
      </c>
      <c r="E35" s="45"/>
      <c r="F35" s="45" t="s">
        <v>527</v>
      </c>
      <c r="Q35" s="45"/>
      <c r="R35" s="45"/>
    </row>
    <row r="36" spans="1:18" ht="12.75">
      <c r="A36" s="1" t="s">
        <v>1519</v>
      </c>
      <c r="C36" s="1" t="s">
        <v>1506</v>
      </c>
      <c r="E36" s="45"/>
      <c r="F36" s="45"/>
      <c r="Q36" s="45"/>
      <c r="R36" s="45"/>
    </row>
    <row r="37" spans="1:19" ht="12.75">
      <c r="A37" s="47" t="s">
        <v>1520</v>
      </c>
      <c r="C37" s="1" t="s">
        <v>1493</v>
      </c>
      <c r="E37" s="45"/>
      <c r="F37" s="45"/>
      <c r="G37" s="45"/>
      <c r="Q37" s="45"/>
      <c r="R37" s="45"/>
      <c r="S37" s="45"/>
    </row>
    <row r="38" spans="1:20" ht="12.75">
      <c r="A38" s="47" t="s">
        <v>1520</v>
      </c>
      <c r="C38" s="1" t="s">
        <v>1508</v>
      </c>
      <c r="G38" s="45"/>
      <c r="M38" s="45"/>
      <c r="Q38" s="45"/>
      <c r="R38" s="45"/>
      <c r="T38" s="45"/>
    </row>
    <row r="39" spans="1:18" ht="12.75">
      <c r="A39" s="1" t="s">
        <v>1521</v>
      </c>
      <c r="B39" s="1" t="s">
        <v>597</v>
      </c>
      <c r="C39" s="1" t="s">
        <v>1493</v>
      </c>
      <c r="E39" s="45"/>
      <c r="F39" s="45"/>
      <c r="G39" s="50"/>
      <c r="R39" s="45"/>
    </row>
    <row r="40" spans="1:19" ht="12.75">
      <c r="A40" s="1" t="s">
        <v>1521</v>
      </c>
      <c r="C40" s="1" t="s">
        <v>1501</v>
      </c>
      <c r="E40" s="45"/>
      <c r="F40" s="45"/>
      <c r="G40" s="45">
        <v>17060</v>
      </c>
      <c r="Q40" s="45"/>
      <c r="R40" s="45"/>
      <c r="S40" s="45"/>
    </row>
    <row r="41" spans="1:7" ht="12.75">
      <c r="A41" s="1" t="s">
        <v>1521</v>
      </c>
      <c r="C41" s="1" t="s">
        <v>1502</v>
      </c>
      <c r="E41" s="45"/>
      <c r="F41" s="45"/>
      <c r="G41" s="45">
        <v>17060</v>
      </c>
    </row>
    <row r="42" spans="1:18" ht="12.75">
      <c r="A42" s="1" t="s">
        <v>1521</v>
      </c>
      <c r="C42" s="1" t="s">
        <v>1504</v>
      </c>
      <c r="E42" s="45"/>
      <c r="F42" s="45"/>
      <c r="G42" s="45"/>
      <c r="Q42" s="45"/>
      <c r="R42" s="45"/>
    </row>
    <row r="43" spans="1:17" ht="12.75">
      <c r="A43" s="1" t="s">
        <v>1522</v>
      </c>
      <c r="E43" s="45"/>
      <c r="F43" s="45"/>
      <c r="G43" s="45"/>
      <c r="H43" s="50"/>
      <c r="Q43" s="45"/>
    </row>
    <row r="44" spans="1:21" ht="12.75">
      <c r="A44" s="1" t="s">
        <v>1523</v>
      </c>
      <c r="B44" s="53"/>
      <c r="E44" s="45"/>
      <c r="F44" s="45"/>
      <c r="G44" s="50"/>
      <c r="Q44" s="45"/>
      <c r="R44" s="45"/>
      <c r="U44" s="45"/>
    </row>
    <row r="45" spans="1:18" ht="12.75">
      <c r="A45" s="1" t="s">
        <v>1524</v>
      </c>
      <c r="E45" s="45"/>
      <c r="F45" s="45"/>
      <c r="G45" s="45"/>
      <c r="Q45" s="45"/>
      <c r="R45" s="45"/>
    </row>
    <row r="46" spans="1:18" ht="12.75">
      <c r="A46" s="1" t="s">
        <v>1525</v>
      </c>
      <c r="C46" s="1" t="s">
        <v>1512</v>
      </c>
      <c r="E46" s="45"/>
      <c r="F46" s="45" t="s">
        <v>527</v>
      </c>
      <c r="Q46" s="45"/>
      <c r="R46" s="45"/>
    </row>
    <row r="47" spans="1:18" ht="12.75">
      <c r="A47" s="1" t="s">
        <v>1526</v>
      </c>
      <c r="C47" s="1" t="s">
        <v>1501</v>
      </c>
      <c r="D47" s="45">
        <v>256069</v>
      </c>
      <c r="E47" s="45"/>
      <c r="F47" s="45"/>
      <c r="G47" s="45">
        <v>17038</v>
      </c>
      <c r="I47" s="1" t="s">
        <v>594</v>
      </c>
      <c r="M47" s="45"/>
      <c r="R47" s="45"/>
    </row>
    <row r="48" spans="1:18" ht="12.75">
      <c r="A48" s="1" t="s">
        <v>1526</v>
      </c>
      <c r="C48" s="1" t="s">
        <v>1493</v>
      </c>
      <c r="D48" s="45">
        <v>256069</v>
      </c>
      <c r="E48" s="45"/>
      <c r="F48" s="45"/>
      <c r="G48" s="45"/>
      <c r="H48" s="45">
        <v>14428</v>
      </c>
      <c r="I48" s="1" t="s">
        <v>594</v>
      </c>
      <c r="Q48" s="45"/>
      <c r="R48" s="45"/>
    </row>
    <row r="49" spans="1:18" ht="12.75">
      <c r="A49" s="1" t="s">
        <v>1526</v>
      </c>
      <c r="C49" s="1" t="s">
        <v>1502</v>
      </c>
      <c r="D49" s="45">
        <v>256069</v>
      </c>
      <c r="E49" s="45"/>
      <c r="F49" s="45"/>
      <c r="G49" s="45">
        <v>17038</v>
      </c>
      <c r="I49" s="1" t="s">
        <v>594</v>
      </c>
      <c r="Q49" s="45"/>
      <c r="R49" s="45"/>
    </row>
    <row r="50" spans="1:18" ht="12.75">
      <c r="A50" s="1" t="s">
        <v>1526</v>
      </c>
      <c r="C50" s="1" t="s">
        <v>1527</v>
      </c>
      <c r="D50" s="45">
        <v>256069</v>
      </c>
      <c r="E50" s="45"/>
      <c r="F50" s="45"/>
      <c r="G50" s="45"/>
      <c r="H50" s="45"/>
      <c r="I50" s="1" t="s">
        <v>594</v>
      </c>
      <c r="Q50" s="45"/>
      <c r="R50" s="45"/>
    </row>
    <row r="51" spans="1:18" ht="12.75">
      <c r="A51" s="1" t="s">
        <v>1528</v>
      </c>
      <c r="C51" s="1" t="s">
        <v>1512</v>
      </c>
      <c r="E51" s="45"/>
      <c r="F51" s="45" t="s">
        <v>527</v>
      </c>
      <c r="M51" s="45"/>
      <c r="Q51" s="45"/>
      <c r="R51" s="45"/>
    </row>
    <row r="52" spans="1:18" ht="12.75">
      <c r="A52" s="1" t="s">
        <v>1529</v>
      </c>
      <c r="C52" s="1" t="s">
        <v>1512</v>
      </c>
      <c r="E52" s="45"/>
      <c r="F52" s="45" t="s">
        <v>527</v>
      </c>
      <c r="M52" s="45"/>
      <c r="Q52" s="45"/>
      <c r="R52" s="45"/>
    </row>
    <row r="53" spans="1:19" ht="12.75">
      <c r="A53" s="1" t="s">
        <v>575</v>
      </c>
      <c r="C53" s="1" t="s">
        <v>1501</v>
      </c>
      <c r="E53" s="45"/>
      <c r="F53" s="45"/>
      <c r="G53" s="45"/>
      <c r="H53" s="45">
        <v>17043</v>
      </c>
      <c r="Q53" s="45"/>
      <c r="R53" s="45"/>
      <c r="S53" s="45"/>
    </row>
    <row r="54" spans="1:19" ht="12.75">
      <c r="A54" s="1" t="s">
        <v>575</v>
      </c>
      <c r="C54" s="1" t="s">
        <v>1493</v>
      </c>
      <c r="E54" s="45"/>
      <c r="F54" s="45"/>
      <c r="G54" s="45"/>
      <c r="H54" s="45">
        <v>14436</v>
      </c>
      <c r="Q54" s="45"/>
      <c r="R54" s="45"/>
      <c r="S54" s="45"/>
    </row>
    <row r="55" spans="1:20" ht="12.75">
      <c r="A55" s="1" t="s">
        <v>575</v>
      </c>
      <c r="C55" s="1" t="s">
        <v>1502</v>
      </c>
      <c r="E55" s="45"/>
      <c r="F55" s="45"/>
      <c r="G55" s="45"/>
      <c r="M55" s="45"/>
      <c r="Q55" s="45"/>
      <c r="R55" s="45"/>
      <c r="T55" s="45"/>
    </row>
    <row r="56" spans="1:18" ht="12.75">
      <c r="A56" s="1" t="s">
        <v>1530</v>
      </c>
      <c r="C56" s="1" t="s">
        <v>1501</v>
      </c>
      <c r="E56" s="45">
        <v>82484</v>
      </c>
      <c r="F56" s="45"/>
      <c r="G56" s="45">
        <v>17038</v>
      </c>
      <c r="M56" s="45"/>
      <c r="Q56" s="45"/>
      <c r="R56" s="45"/>
    </row>
    <row r="57" spans="1:20" ht="12.75">
      <c r="A57" s="1" t="s">
        <v>1530</v>
      </c>
      <c r="C57" s="1" t="s">
        <v>1502</v>
      </c>
      <c r="E57" s="45">
        <v>82484</v>
      </c>
      <c r="F57" s="45"/>
      <c r="G57" s="45">
        <v>17038</v>
      </c>
      <c r="M57" s="45"/>
      <c r="Q57" s="45"/>
      <c r="R57" s="45"/>
      <c r="T57" s="45"/>
    </row>
    <row r="58" spans="1:18" ht="12.75">
      <c r="A58" s="1" t="s">
        <v>1531</v>
      </c>
      <c r="C58" s="1" t="s">
        <v>1501</v>
      </c>
      <c r="E58" s="45"/>
      <c r="F58" s="45"/>
      <c r="G58" s="45">
        <v>17060</v>
      </c>
      <c r="Q58" s="45"/>
      <c r="R58" s="45"/>
    </row>
    <row r="59" spans="1:18" ht="12.75">
      <c r="A59" s="1" t="s">
        <v>1531</v>
      </c>
      <c r="C59" s="1" t="s">
        <v>1493</v>
      </c>
      <c r="E59" s="45"/>
      <c r="F59" s="45"/>
      <c r="G59" s="45"/>
      <c r="L59" s="1"/>
      <c r="M59" s="45"/>
      <c r="R59" s="45"/>
    </row>
    <row r="60" spans="1:18" ht="12.75">
      <c r="A60" s="1" t="s">
        <v>1532</v>
      </c>
      <c r="E60" s="45"/>
      <c r="F60" s="45"/>
      <c r="G60" s="45"/>
      <c r="M60" s="45"/>
      <c r="Q60" s="45"/>
      <c r="R60" s="45"/>
    </row>
    <row r="61" spans="1:18" ht="12.75">
      <c r="A61" s="1" t="s">
        <v>1533</v>
      </c>
      <c r="C61" s="1" t="s">
        <v>1511</v>
      </c>
      <c r="E61" s="45"/>
      <c r="F61" s="45" t="s">
        <v>527</v>
      </c>
      <c r="Q61" s="45"/>
      <c r="R61" s="45"/>
    </row>
    <row r="62" spans="1:18" ht="12.75">
      <c r="A62" s="1" t="s">
        <v>1534</v>
      </c>
      <c r="C62" s="1" t="s">
        <v>1501</v>
      </c>
      <c r="E62" s="45"/>
      <c r="F62" s="45"/>
      <c r="G62" s="45"/>
      <c r="H62" s="45">
        <v>17043</v>
      </c>
      <c r="I62" s="1" t="s">
        <v>594</v>
      </c>
      <c r="Q62" s="45"/>
      <c r="R62" s="45"/>
    </row>
    <row r="63" spans="1:18" ht="12.75">
      <c r="A63" s="1" t="s">
        <v>1534</v>
      </c>
      <c r="C63" s="1" t="s">
        <v>1535</v>
      </c>
      <c r="E63" s="45"/>
      <c r="F63" s="45"/>
      <c r="G63" s="45"/>
      <c r="H63" s="45">
        <v>17043</v>
      </c>
      <c r="Q63" s="45"/>
      <c r="R63" s="45"/>
    </row>
    <row r="64" spans="1:18" ht="12.75">
      <c r="A64" s="1" t="s">
        <v>1534</v>
      </c>
      <c r="C64" s="1" t="s">
        <v>1536</v>
      </c>
      <c r="E64" s="45"/>
      <c r="F64" s="45"/>
      <c r="G64" s="45"/>
      <c r="M64" s="45"/>
      <c r="Q64" s="45"/>
      <c r="R64" s="45"/>
    </row>
    <row r="65" spans="1:18" ht="12.75">
      <c r="A65" s="1" t="s">
        <v>1534</v>
      </c>
      <c r="C65" s="1" t="s">
        <v>1493</v>
      </c>
      <c r="E65" s="45"/>
      <c r="F65" s="45"/>
      <c r="G65" s="45"/>
      <c r="H65" s="45">
        <v>14436</v>
      </c>
      <c r="I65" s="1" t="s">
        <v>594</v>
      </c>
      <c r="R65" s="45"/>
    </row>
    <row r="66" spans="1:18" ht="12.75">
      <c r="A66" s="1" t="s">
        <v>1534</v>
      </c>
      <c r="C66" s="1" t="s">
        <v>1502</v>
      </c>
      <c r="E66" s="45"/>
      <c r="F66" s="45"/>
      <c r="G66" s="45"/>
      <c r="I66" s="1" t="s">
        <v>594</v>
      </c>
      <c r="M66" s="45"/>
      <c r="R66" s="45"/>
    </row>
    <row r="67" spans="1:18" ht="12.75">
      <c r="A67" s="1" t="s">
        <v>1537</v>
      </c>
      <c r="C67" s="1" t="s">
        <v>1501</v>
      </c>
      <c r="E67" s="45">
        <v>82484</v>
      </c>
      <c r="F67" s="45"/>
      <c r="G67" s="45">
        <v>17038</v>
      </c>
      <c r="H67" s="45"/>
      <c r="Q67" s="45"/>
      <c r="R67" s="45"/>
    </row>
    <row r="68" spans="1:18" ht="12.75">
      <c r="A68" s="1" t="s">
        <v>1537</v>
      </c>
      <c r="C68" s="1" t="s">
        <v>1502</v>
      </c>
      <c r="E68" s="45">
        <v>82484</v>
      </c>
      <c r="F68" s="45"/>
      <c r="G68" s="45">
        <v>17038</v>
      </c>
      <c r="Q68" s="45"/>
      <c r="R68" s="45"/>
    </row>
    <row r="69" spans="1:20" ht="12.75">
      <c r="A69" s="1" t="s">
        <v>1538</v>
      </c>
      <c r="C69" s="1" t="s">
        <v>1508</v>
      </c>
      <c r="E69" s="45"/>
      <c r="F69" s="45"/>
      <c r="M69" s="45"/>
      <c r="Q69" s="45"/>
      <c r="R69" s="45"/>
      <c r="T69" s="45"/>
    </row>
    <row r="70" spans="1:18" ht="12.75">
      <c r="A70" s="1" t="s">
        <v>1538</v>
      </c>
      <c r="C70" s="1" t="s">
        <v>1501</v>
      </c>
      <c r="E70" s="45"/>
      <c r="F70" s="45"/>
      <c r="G70" s="45"/>
      <c r="Q70" s="45"/>
      <c r="R70" s="45"/>
    </row>
    <row r="71" spans="1:12" ht="12.75">
      <c r="A71" s="1" t="s">
        <v>1538</v>
      </c>
      <c r="C71" s="1" t="s">
        <v>1539</v>
      </c>
      <c r="E71" s="45"/>
      <c r="F71" s="45"/>
      <c r="G71" s="45"/>
      <c r="L71" s="1"/>
    </row>
    <row r="72" spans="1:18" ht="12.75">
      <c r="A72" s="1" t="s">
        <v>1538</v>
      </c>
      <c r="C72" s="1" t="s">
        <v>1508</v>
      </c>
      <c r="E72" s="45"/>
      <c r="F72" s="45"/>
      <c r="G72" s="45"/>
      <c r="Q72" s="45"/>
      <c r="R72" s="45"/>
    </row>
    <row r="73" spans="1:13" ht="12.75">
      <c r="A73" s="1" t="s">
        <v>1538</v>
      </c>
      <c r="C73" s="1" t="s">
        <v>1536</v>
      </c>
      <c r="E73" s="45"/>
      <c r="F73" s="45"/>
      <c r="G73" s="45"/>
      <c r="M73" s="45"/>
    </row>
    <row r="74" spans="1:18" ht="12.75">
      <c r="A74" s="1" t="s">
        <v>1540</v>
      </c>
      <c r="C74" s="1" t="s">
        <v>1501</v>
      </c>
      <c r="E74" s="45"/>
      <c r="F74" s="45"/>
      <c r="G74" s="45"/>
      <c r="H74" s="45">
        <v>17043</v>
      </c>
      <c r="I74" s="1" t="s">
        <v>594</v>
      </c>
      <c r="M74" s="45"/>
      <c r="R74" s="45"/>
    </row>
    <row r="75" spans="1:18" ht="12.75">
      <c r="A75" s="1" t="s">
        <v>1541</v>
      </c>
      <c r="M75" s="45"/>
      <c r="Q75" s="45"/>
      <c r="R75" s="45"/>
    </row>
    <row r="76" spans="1:7" ht="12.75">
      <c r="A76" s="1" t="s">
        <v>609</v>
      </c>
      <c r="C76" s="1" t="s">
        <v>1493</v>
      </c>
      <c r="E76" s="45"/>
      <c r="F76" s="45"/>
      <c r="G76" s="45"/>
    </row>
    <row r="77" spans="1:18" ht="12.75">
      <c r="A77" s="1" t="s">
        <v>609</v>
      </c>
      <c r="C77" s="1" t="s">
        <v>1539</v>
      </c>
      <c r="E77" s="45"/>
      <c r="F77" s="45"/>
      <c r="G77" s="45"/>
      <c r="M77" s="45"/>
      <c r="Q77" s="45"/>
      <c r="R77" s="45"/>
    </row>
    <row r="78" spans="1:18" ht="12.75">
      <c r="A78" s="1" t="s">
        <v>1542</v>
      </c>
      <c r="M78" s="45"/>
      <c r="Q78" s="45"/>
      <c r="R78" s="45"/>
    </row>
    <row r="79" spans="1:18" ht="12.75">
      <c r="A79" s="1" t="s">
        <v>1543</v>
      </c>
      <c r="C79" s="1" t="s">
        <v>1512</v>
      </c>
      <c r="E79" s="45"/>
      <c r="F79" s="45" t="s">
        <v>527</v>
      </c>
      <c r="Q79" s="45"/>
      <c r="R79" s="45"/>
    </row>
    <row r="80" spans="1:17" ht="12.75">
      <c r="A80" s="1" t="s">
        <v>1544</v>
      </c>
      <c r="C80" s="1" t="s">
        <v>1496</v>
      </c>
      <c r="E80" s="45">
        <v>82484</v>
      </c>
      <c r="F80" s="45"/>
      <c r="Q80" s="45"/>
    </row>
    <row r="81" spans="1:19" ht="12.75">
      <c r="A81" s="1" t="s">
        <v>1544</v>
      </c>
      <c r="C81" s="1" t="s">
        <v>1489</v>
      </c>
      <c r="E81" s="45">
        <v>82484</v>
      </c>
      <c r="F81" s="45"/>
      <c r="G81" s="45"/>
      <c r="Q81" s="45"/>
      <c r="R81" s="45"/>
      <c r="S81" s="45"/>
    </row>
    <row r="82" spans="1:7" ht="12.75">
      <c r="A82" s="1" t="s">
        <v>1545</v>
      </c>
      <c r="E82" s="45"/>
      <c r="F82" s="45"/>
      <c r="G82" s="45"/>
    </row>
    <row r="83" spans="1:18" ht="12.75">
      <c r="A83" s="1" t="s">
        <v>1546</v>
      </c>
      <c r="E83" s="45"/>
      <c r="F83" s="45"/>
      <c r="G83" s="45"/>
      <c r="R83" s="45"/>
    </row>
    <row r="84" spans="1:18" ht="12.75">
      <c r="A84" s="1" t="s">
        <v>1547</v>
      </c>
      <c r="M84" s="45"/>
      <c r="Q84" s="45"/>
      <c r="R84" s="45"/>
    </row>
    <row r="85" spans="1:18" ht="12.75">
      <c r="A85" s="1" t="s">
        <v>1548</v>
      </c>
      <c r="R85" s="45"/>
    </row>
    <row r="86" spans="1:18" ht="12.75">
      <c r="A86" s="1" t="s">
        <v>617</v>
      </c>
      <c r="C86" s="1" t="s">
        <v>1493</v>
      </c>
      <c r="I86" s="1" t="s">
        <v>594</v>
      </c>
      <c r="R86" s="45"/>
    </row>
    <row r="87" spans="1:18" ht="12.75">
      <c r="A87" s="1" t="s">
        <v>620</v>
      </c>
      <c r="C87" s="1" t="s">
        <v>1493</v>
      </c>
      <c r="E87" s="45"/>
      <c r="F87" s="45"/>
      <c r="G87" s="45"/>
      <c r="M87" s="45"/>
      <c r="Q87" s="45"/>
      <c r="R87" s="45"/>
    </row>
    <row r="88" spans="1:18" ht="12.75">
      <c r="A88" s="1" t="s">
        <v>620</v>
      </c>
      <c r="C88" s="1" t="s">
        <v>1539</v>
      </c>
      <c r="E88" s="45"/>
      <c r="F88" s="45"/>
      <c r="G88" s="45"/>
      <c r="R88" s="45"/>
    </row>
    <row r="89" spans="1:18" ht="12.75">
      <c r="A89" s="1" t="s">
        <v>1549</v>
      </c>
      <c r="C89" s="1" t="s">
        <v>1550</v>
      </c>
      <c r="E89" s="45"/>
      <c r="F89" s="45"/>
      <c r="G89" s="45"/>
      <c r="M89" s="45"/>
      <c r="R89" s="45"/>
    </row>
    <row r="90" spans="1:8" ht="12.75">
      <c r="A90" s="1" t="s">
        <v>1551</v>
      </c>
      <c r="C90" s="1" t="s">
        <v>1535</v>
      </c>
      <c r="E90" s="45"/>
      <c r="F90" s="45"/>
      <c r="G90" s="45"/>
      <c r="H90" s="45">
        <v>17043</v>
      </c>
    </row>
    <row r="91" spans="1:18" ht="12.75">
      <c r="A91" s="1" t="s">
        <v>1551</v>
      </c>
      <c r="C91" s="1" t="s">
        <v>1536</v>
      </c>
      <c r="E91" s="45"/>
      <c r="F91" s="45"/>
      <c r="G91" s="45"/>
      <c r="R91" s="45"/>
    </row>
    <row r="92" spans="1:18" ht="12.75">
      <c r="A92" s="1" t="s">
        <v>1551</v>
      </c>
      <c r="C92" s="1" t="s">
        <v>1502</v>
      </c>
      <c r="E92" s="45"/>
      <c r="F92" s="45"/>
      <c r="G92" s="45"/>
      <c r="R92" s="45"/>
    </row>
    <row r="93" spans="1:18" ht="12.75">
      <c r="A93" s="1" t="s">
        <v>1551</v>
      </c>
      <c r="C93" s="1" t="s">
        <v>1508</v>
      </c>
      <c r="E93" s="45"/>
      <c r="F93" s="45"/>
      <c r="G93" s="45"/>
      <c r="Q93" s="45"/>
      <c r="R93" s="45"/>
    </row>
    <row r="94" spans="1:18" ht="12.75">
      <c r="A94" s="1" t="s">
        <v>1551</v>
      </c>
      <c r="C94" s="1" t="s">
        <v>1501</v>
      </c>
      <c r="E94" s="45"/>
      <c r="F94" s="45"/>
      <c r="G94" s="45"/>
      <c r="H94" s="45">
        <v>17043</v>
      </c>
      <c r="M94" s="45"/>
      <c r="Q94" s="45"/>
      <c r="R94" s="45"/>
    </row>
    <row r="95" spans="1:18" ht="12.75">
      <c r="A95" s="1" t="s">
        <v>1551</v>
      </c>
      <c r="C95" s="1" t="s">
        <v>1493</v>
      </c>
      <c r="E95" s="45"/>
      <c r="F95" s="45"/>
      <c r="G95" s="45"/>
      <c r="H95" s="45">
        <v>14436</v>
      </c>
      <c r="L95" s="1"/>
      <c r="M95" s="45"/>
      <c r="Q95" s="45"/>
      <c r="R95" s="45"/>
    </row>
    <row r="96" spans="1:18" ht="12.75">
      <c r="A96" s="1" t="s">
        <v>1551</v>
      </c>
      <c r="C96" s="1" t="s">
        <v>1504</v>
      </c>
      <c r="E96" s="45"/>
      <c r="F96" s="45"/>
      <c r="G96" s="45"/>
      <c r="Q96" s="45"/>
      <c r="R96" s="45"/>
    </row>
    <row r="97" spans="1:18" ht="12.75">
      <c r="A97" s="1" t="s">
        <v>1552</v>
      </c>
      <c r="C97" s="1" t="s">
        <v>1501</v>
      </c>
      <c r="E97" s="45"/>
      <c r="F97" s="45"/>
      <c r="G97" s="45"/>
      <c r="H97" s="45">
        <v>17043</v>
      </c>
      <c r="I97" s="1" t="s">
        <v>594</v>
      </c>
      <c r="M97" s="45"/>
      <c r="R97" s="45"/>
    </row>
    <row r="98" spans="1:18" ht="12.75">
      <c r="A98" s="1" t="s">
        <v>1552</v>
      </c>
      <c r="C98" s="1" t="s">
        <v>1553</v>
      </c>
      <c r="E98" s="45"/>
      <c r="F98" s="45"/>
      <c r="G98" s="45"/>
      <c r="H98" s="45">
        <v>17043</v>
      </c>
      <c r="I98" s="1" t="s">
        <v>594</v>
      </c>
      <c r="M98" s="45"/>
      <c r="Q98" s="45"/>
      <c r="R98" s="45"/>
    </row>
    <row r="99" spans="1:18" ht="12.75">
      <c r="A99" s="1" t="s">
        <v>1552</v>
      </c>
      <c r="C99" s="1" t="s">
        <v>1493</v>
      </c>
      <c r="E99" s="45"/>
      <c r="F99" s="45"/>
      <c r="G99" s="45"/>
      <c r="H99" s="45">
        <v>14436</v>
      </c>
      <c r="I99" s="1" t="s">
        <v>594</v>
      </c>
      <c r="M99" s="45"/>
      <c r="R99" s="45"/>
    </row>
    <row r="100" spans="1:18" ht="12.75">
      <c r="A100" s="1" t="s">
        <v>1552</v>
      </c>
      <c r="C100" s="1" t="s">
        <v>1498</v>
      </c>
      <c r="E100" s="45"/>
      <c r="F100" s="45"/>
      <c r="G100" s="45"/>
      <c r="I100" s="1" t="s">
        <v>594</v>
      </c>
      <c r="R100" s="45"/>
    </row>
    <row r="101" spans="1:18" ht="12.75">
      <c r="A101" s="1" t="s">
        <v>1552</v>
      </c>
      <c r="C101" s="1" t="s">
        <v>1502</v>
      </c>
      <c r="E101" s="45"/>
      <c r="F101" s="45"/>
      <c r="G101" s="45"/>
      <c r="I101" s="1" t="s">
        <v>594</v>
      </c>
      <c r="M101" s="45"/>
      <c r="Q101" s="45"/>
      <c r="R101" s="45"/>
    </row>
    <row r="102" spans="1:18" ht="12.75">
      <c r="A102" s="1" t="s">
        <v>1554</v>
      </c>
      <c r="C102" s="1" t="s">
        <v>1501</v>
      </c>
      <c r="E102" s="45">
        <v>82484</v>
      </c>
      <c r="F102" s="45"/>
      <c r="G102" s="45">
        <v>17038</v>
      </c>
      <c r="M102" s="45"/>
      <c r="Q102" s="45"/>
      <c r="R102" s="45"/>
    </row>
    <row r="103" spans="1:18" ht="12.75">
      <c r="A103" s="1" t="s">
        <v>1554</v>
      </c>
      <c r="C103" s="1" t="s">
        <v>1550</v>
      </c>
      <c r="E103" s="45"/>
      <c r="F103" s="45"/>
      <c r="G103" s="45"/>
      <c r="M103" s="45"/>
      <c r="R103" s="45"/>
    </row>
    <row r="104" spans="1:18" ht="12.75">
      <c r="A104" s="1" t="s">
        <v>1554</v>
      </c>
      <c r="C104" s="1" t="s">
        <v>1502</v>
      </c>
      <c r="E104" s="45">
        <v>82484</v>
      </c>
      <c r="F104" s="45"/>
      <c r="G104" s="45">
        <v>17038</v>
      </c>
      <c r="R104" s="45"/>
    </row>
    <row r="105" spans="1:13" ht="12.75">
      <c r="A105" s="1" t="s">
        <v>628</v>
      </c>
      <c r="C105" s="1" t="s">
        <v>1493</v>
      </c>
      <c r="E105" s="45"/>
      <c r="F105" s="45"/>
      <c r="G105" s="45"/>
      <c r="M105" s="45"/>
    </row>
    <row r="106" spans="1:21" ht="12.75">
      <c r="A106" s="1" t="s">
        <v>1555</v>
      </c>
      <c r="C106" s="1" t="s">
        <v>1500</v>
      </c>
      <c r="E106" s="45">
        <v>82484</v>
      </c>
      <c r="F106" s="45"/>
      <c r="G106" s="45"/>
      <c r="M106" s="45"/>
      <c r="R106" s="45"/>
      <c r="U106" s="45"/>
    </row>
    <row r="107" spans="1:18" ht="12.75">
      <c r="A107" s="1" t="s">
        <v>1555</v>
      </c>
      <c r="C107" s="1" t="s">
        <v>1501</v>
      </c>
      <c r="E107" s="45">
        <v>82484</v>
      </c>
      <c r="F107" s="45"/>
      <c r="G107" s="45">
        <v>17038</v>
      </c>
      <c r="M107" s="45"/>
      <c r="Q107" s="45"/>
      <c r="R107" s="45"/>
    </row>
    <row r="108" spans="1:12" ht="12.75">
      <c r="A108" s="1" t="s">
        <v>1555</v>
      </c>
      <c r="C108" s="1" t="s">
        <v>1550</v>
      </c>
      <c r="E108" s="45">
        <v>82484</v>
      </c>
      <c r="F108" s="45"/>
      <c r="G108" s="45"/>
      <c r="L108" s="1"/>
    </row>
    <row r="109" spans="1:18" ht="12.75">
      <c r="A109" s="1" t="s">
        <v>1555</v>
      </c>
      <c r="C109" s="1" t="s">
        <v>1502</v>
      </c>
      <c r="E109" s="45">
        <v>82484</v>
      </c>
      <c r="F109" s="45"/>
      <c r="G109" s="45">
        <v>17038</v>
      </c>
      <c r="M109" s="45"/>
      <c r="R109" s="45"/>
    </row>
    <row r="110" spans="1:18" ht="12.75">
      <c r="A110" s="1" t="s">
        <v>1556</v>
      </c>
      <c r="C110" s="1" t="s">
        <v>1500</v>
      </c>
      <c r="E110" s="45">
        <v>82484</v>
      </c>
      <c r="F110" s="45"/>
      <c r="M110" s="45"/>
      <c r="R110" s="45"/>
    </row>
    <row r="111" spans="1:19" ht="12.75">
      <c r="A111" s="1" t="s">
        <v>1557</v>
      </c>
      <c r="C111" s="1" t="s">
        <v>1500</v>
      </c>
      <c r="D111" s="45">
        <v>256069</v>
      </c>
      <c r="E111" s="45"/>
      <c r="F111" s="45"/>
      <c r="G111" s="45"/>
      <c r="I111" s="1" t="s">
        <v>594</v>
      </c>
      <c r="Q111" s="45"/>
      <c r="R111" s="45"/>
      <c r="S111" s="45"/>
    </row>
    <row r="112" spans="1:18" ht="12.75">
      <c r="A112" s="1" t="s">
        <v>1557</v>
      </c>
      <c r="C112" s="1" t="s">
        <v>1550</v>
      </c>
      <c r="D112" s="45">
        <v>256069</v>
      </c>
      <c r="E112" s="45"/>
      <c r="F112" s="45"/>
      <c r="G112" s="45"/>
      <c r="I112" s="1" t="s">
        <v>594</v>
      </c>
      <c r="R112" s="45"/>
    </row>
    <row r="113" spans="1:18" ht="12.75">
      <c r="A113" s="1" t="s">
        <v>1558</v>
      </c>
      <c r="C113" s="1" t="s">
        <v>1559</v>
      </c>
      <c r="E113" s="45"/>
      <c r="F113" s="45"/>
      <c r="G113" s="45"/>
      <c r="Q113" s="45"/>
      <c r="R113" s="45"/>
    </row>
    <row r="114" spans="1:18" ht="12.75">
      <c r="A114" s="1" t="s">
        <v>633</v>
      </c>
      <c r="C114" s="1" t="s">
        <v>1498</v>
      </c>
      <c r="E114" s="45"/>
      <c r="F114" s="45"/>
      <c r="G114" s="45"/>
      <c r="M114" s="45"/>
      <c r="Q114" s="45"/>
      <c r="R114" s="45"/>
    </row>
    <row r="115" spans="1:18" ht="12.75">
      <c r="A115" s="1" t="s">
        <v>633</v>
      </c>
      <c r="C115" s="1" t="s">
        <v>1527</v>
      </c>
      <c r="E115" s="45"/>
      <c r="F115" s="45"/>
      <c r="G115" s="45"/>
      <c r="L115" s="45" t="s">
        <v>637</v>
      </c>
      <c r="Q115" s="45"/>
      <c r="R115" s="45"/>
    </row>
    <row r="116" spans="1:18" ht="12.75">
      <c r="A116" s="1" t="s">
        <v>633</v>
      </c>
      <c r="C116" s="1" t="s">
        <v>1560</v>
      </c>
      <c r="E116" s="45"/>
      <c r="F116" s="45"/>
      <c r="G116" s="45"/>
      <c r="L116" s="45" t="s">
        <v>637</v>
      </c>
      <c r="M116" s="45"/>
      <c r="R116" s="45"/>
    </row>
    <row r="117" spans="1:18" ht="12.75">
      <c r="A117" s="1" t="s">
        <v>1561</v>
      </c>
      <c r="C117" s="1" t="s">
        <v>1501</v>
      </c>
      <c r="E117" s="45"/>
      <c r="F117" s="45"/>
      <c r="G117" s="45"/>
      <c r="H117" s="45">
        <v>17043</v>
      </c>
      <c r="Q117" s="45"/>
      <c r="R117" s="45"/>
    </row>
    <row r="118" spans="1:18" ht="12.75">
      <c r="A118" s="1" t="s">
        <v>1561</v>
      </c>
      <c r="C118" s="1" t="s">
        <v>1493</v>
      </c>
      <c r="E118" s="45"/>
      <c r="F118" s="45"/>
      <c r="G118" s="45"/>
      <c r="Q118" s="45"/>
      <c r="R118" s="45"/>
    </row>
    <row r="119" spans="1:18" ht="12.75">
      <c r="A119" s="1" t="s">
        <v>1561</v>
      </c>
      <c r="C119" s="1" t="s">
        <v>1502</v>
      </c>
      <c r="E119" s="45"/>
      <c r="F119" s="45"/>
      <c r="G119" s="45"/>
      <c r="R119" s="45"/>
    </row>
    <row r="120" spans="1:18" ht="12.75">
      <c r="A120" s="1" t="s">
        <v>1562</v>
      </c>
      <c r="E120" s="45"/>
      <c r="F120" s="45"/>
      <c r="G120" s="45"/>
      <c r="M120" s="45"/>
      <c r="Q120" s="45"/>
      <c r="R120" s="45"/>
    </row>
    <row r="121" spans="1:18" ht="12.75">
      <c r="A121" s="1" t="s">
        <v>1563</v>
      </c>
      <c r="C121" s="1" t="s">
        <v>1493</v>
      </c>
      <c r="E121" s="45"/>
      <c r="F121" s="45"/>
      <c r="G121" s="45"/>
      <c r="M121" s="45"/>
      <c r="Q121" s="45"/>
      <c r="R121" s="45"/>
    </row>
    <row r="122" spans="1:13" ht="12.75">
      <c r="A122" s="1" t="s">
        <v>1564</v>
      </c>
      <c r="C122" s="1" t="s">
        <v>1565</v>
      </c>
      <c r="E122" s="45"/>
      <c r="F122" s="45"/>
      <c r="G122" s="45"/>
      <c r="M122" s="45"/>
    </row>
    <row r="123" spans="1:13" ht="12.75">
      <c r="A123" s="1" t="s">
        <v>1564</v>
      </c>
      <c r="C123" s="1" t="s">
        <v>1550</v>
      </c>
      <c r="E123" s="45"/>
      <c r="F123" s="45"/>
      <c r="G123" s="45"/>
      <c r="L123" s="1"/>
      <c r="M123" s="45"/>
    </row>
    <row r="124" spans="1:18" ht="12.75">
      <c r="A124" s="1" t="s">
        <v>1566</v>
      </c>
      <c r="E124" s="45"/>
      <c r="F124" s="45"/>
      <c r="G124" s="45"/>
      <c r="R124" s="45"/>
    </row>
    <row r="125" spans="1:7" ht="12.75">
      <c r="A125" s="1" t="s">
        <v>1567</v>
      </c>
      <c r="E125" s="45"/>
      <c r="F125" s="45"/>
      <c r="G125" s="45"/>
    </row>
    <row r="126" spans="1:18" ht="12.75">
      <c r="A126" s="1" t="s">
        <v>1568</v>
      </c>
      <c r="E126" s="45"/>
      <c r="F126" s="45"/>
      <c r="G126" s="45"/>
      <c r="Q126" s="45"/>
      <c r="R126" s="45"/>
    </row>
    <row r="127" spans="1:7" ht="12.75">
      <c r="A127" s="1" t="s">
        <v>1569</v>
      </c>
      <c r="C127" s="1" t="s">
        <v>1550</v>
      </c>
      <c r="E127" s="45"/>
      <c r="F127" s="45"/>
      <c r="G127" s="45"/>
    </row>
    <row r="128" spans="1:18" ht="12.75">
      <c r="A128" s="1" t="s">
        <v>1570</v>
      </c>
      <c r="C128" s="1" t="s">
        <v>1500</v>
      </c>
      <c r="E128" s="45">
        <v>82484</v>
      </c>
      <c r="F128" s="45"/>
      <c r="G128" s="45"/>
      <c r="L128" s="1"/>
      <c r="M128" s="45"/>
      <c r="Q128" s="45"/>
      <c r="R128" s="45"/>
    </row>
    <row r="129" spans="1:18" ht="12.75">
      <c r="A129" s="1" t="s">
        <v>1570</v>
      </c>
      <c r="C129" s="1" t="s">
        <v>1501</v>
      </c>
      <c r="E129" s="45">
        <v>82484</v>
      </c>
      <c r="F129" s="45"/>
      <c r="G129" s="45">
        <v>17038</v>
      </c>
      <c r="M129" s="45"/>
      <c r="Q129" s="45"/>
      <c r="R129" s="45"/>
    </row>
    <row r="130" spans="1:18" ht="12.75">
      <c r="A130" s="1" t="s">
        <v>1570</v>
      </c>
      <c r="C130" s="1" t="s">
        <v>1498</v>
      </c>
      <c r="D130" s="45">
        <v>256069</v>
      </c>
      <c r="E130" s="45">
        <v>82484</v>
      </c>
      <c r="F130" s="45"/>
      <c r="G130" s="45"/>
      <c r="R130" s="45"/>
    </row>
    <row r="131" spans="1:18" ht="12.75">
      <c r="A131" s="1" t="s">
        <v>1570</v>
      </c>
      <c r="C131" s="1" t="s">
        <v>1502</v>
      </c>
      <c r="D131" s="45">
        <v>256069</v>
      </c>
      <c r="E131" s="45">
        <v>82484</v>
      </c>
      <c r="F131" s="45"/>
      <c r="G131" s="45">
        <v>17038</v>
      </c>
      <c r="M131" s="45"/>
      <c r="Q131" s="45"/>
      <c r="R131" s="45"/>
    </row>
    <row r="132" spans="1:18" ht="12.75">
      <c r="A132" s="1" t="s">
        <v>1571</v>
      </c>
      <c r="C132" s="1" t="s">
        <v>1500</v>
      </c>
      <c r="D132" s="45">
        <v>256069</v>
      </c>
      <c r="E132" s="45"/>
      <c r="F132" s="45"/>
      <c r="G132" s="45"/>
      <c r="R132" s="45"/>
    </row>
    <row r="133" spans="1:19" ht="12.75">
      <c r="A133" s="1" t="s">
        <v>1571</v>
      </c>
      <c r="C133" s="1" t="s">
        <v>1501</v>
      </c>
      <c r="D133" s="45">
        <v>256069</v>
      </c>
      <c r="E133" s="45"/>
      <c r="F133" s="45"/>
      <c r="G133" s="45"/>
      <c r="Q133" s="45"/>
      <c r="R133" s="45"/>
      <c r="S133" s="45"/>
    </row>
    <row r="134" spans="1:18" ht="12.75">
      <c r="A134" s="1" t="s">
        <v>1571</v>
      </c>
      <c r="C134" s="1" t="s">
        <v>1498</v>
      </c>
      <c r="D134" s="45">
        <v>256069</v>
      </c>
      <c r="E134" s="45"/>
      <c r="F134" s="45"/>
      <c r="G134" s="45"/>
      <c r="M134" s="45"/>
      <c r="R134" s="45"/>
    </row>
    <row r="135" spans="1:18" ht="12.75">
      <c r="A135" s="1" t="s">
        <v>1571</v>
      </c>
      <c r="C135" s="1" t="s">
        <v>1502</v>
      </c>
      <c r="G135" s="45"/>
      <c r="M135" s="45"/>
      <c r="R135" s="45"/>
    </row>
    <row r="136" spans="1:13" ht="12.75">
      <c r="A136" s="1" t="s">
        <v>646</v>
      </c>
      <c r="C136" s="1" t="s">
        <v>1493</v>
      </c>
      <c r="E136" s="45"/>
      <c r="F136" s="45"/>
      <c r="G136" s="45"/>
      <c r="M136" s="45"/>
    </row>
    <row r="137" spans="1:18" ht="12.75">
      <c r="A137" s="1" t="s">
        <v>1572</v>
      </c>
      <c r="Q137" s="45"/>
      <c r="R137" s="45"/>
    </row>
    <row r="138" spans="1:7" ht="12.75">
      <c r="A138" s="1" t="s">
        <v>1573</v>
      </c>
      <c r="C138" s="1" t="s">
        <v>1550</v>
      </c>
      <c r="E138" s="45"/>
      <c r="F138" s="45"/>
      <c r="G138" s="45"/>
    </row>
    <row r="139" spans="1:18" ht="12.75">
      <c r="A139" s="1" t="s">
        <v>1574</v>
      </c>
      <c r="C139" s="1" t="s">
        <v>1550</v>
      </c>
      <c r="E139" s="45"/>
      <c r="F139" s="45"/>
      <c r="G139" s="45"/>
      <c r="R139" s="45"/>
    </row>
    <row r="140" spans="1:18" ht="12.75">
      <c r="A140" s="1" t="s">
        <v>1574</v>
      </c>
      <c r="C140" s="1" t="s">
        <v>1565</v>
      </c>
      <c r="E140" s="45"/>
      <c r="F140" s="45"/>
      <c r="G140" s="45"/>
      <c r="M140" s="45"/>
      <c r="R140" s="45"/>
    </row>
    <row r="141" spans="1:18" ht="12.75">
      <c r="A141" s="1" t="s">
        <v>655</v>
      </c>
      <c r="C141" s="1" t="s">
        <v>1509</v>
      </c>
      <c r="E141" s="45"/>
      <c r="F141" s="45"/>
      <c r="G141" s="45"/>
      <c r="M141" s="45"/>
      <c r="Q141" s="45"/>
      <c r="R141" s="45"/>
    </row>
    <row r="142" spans="1:18" ht="12.75">
      <c r="A142" s="1" t="s">
        <v>655</v>
      </c>
      <c r="C142" s="1" t="s">
        <v>1502</v>
      </c>
      <c r="E142" s="45"/>
      <c r="F142" s="45"/>
      <c r="G142" s="45"/>
      <c r="M142" s="45"/>
      <c r="Q142" s="45"/>
      <c r="R142" s="45"/>
    </row>
    <row r="143" spans="1:18" ht="12.75">
      <c r="A143" s="1" t="s">
        <v>655</v>
      </c>
      <c r="C143" s="1" t="s">
        <v>1493</v>
      </c>
      <c r="E143" s="45"/>
      <c r="F143" s="45"/>
      <c r="M143" s="45"/>
      <c r="Q143" s="45"/>
      <c r="R143" s="45"/>
    </row>
    <row r="144" spans="1:18" ht="12.75">
      <c r="A144" s="1" t="s">
        <v>655</v>
      </c>
      <c r="C144" s="1" t="s">
        <v>1501</v>
      </c>
      <c r="E144" s="45"/>
      <c r="F144" s="45"/>
      <c r="G144" s="45"/>
      <c r="M144" s="45"/>
      <c r="R144" s="45"/>
    </row>
    <row r="145" spans="1:18" ht="12.75">
      <c r="A145" s="1" t="s">
        <v>655</v>
      </c>
      <c r="C145" s="1" t="s">
        <v>1498</v>
      </c>
      <c r="E145" s="45"/>
      <c r="F145" s="45"/>
      <c r="G145" s="45"/>
      <c r="M145" s="45"/>
      <c r="Q145" s="45"/>
      <c r="R145" s="45"/>
    </row>
    <row r="146" spans="1:18" ht="12.75">
      <c r="A146" s="1" t="s">
        <v>655</v>
      </c>
      <c r="C146" s="1" t="s">
        <v>1504</v>
      </c>
      <c r="E146" s="45"/>
      <c r="F146" s="45"/>
      <c r="G146" s="45"/>
      <c r="Q146" s="45"/>
      <c r="R146" s="45"/>
    </row>
    <row r="147" spans="1:18" ht="12.75">
      <c r="A147" s="1" t="s">
        <v>655</v>
      </c>
      <c r="C147" s="1" t="s">
        <v>1493</v>
      </c>
      <c r="E147" s="45"/>
      <c r="F147" s="45"/>
      <c r="G147" s="45"/>
      <c r="M147" s="45"/>
      <c r="Q147" s="45"/>
      <c r="R147" s="45"/>
    </row>
    <row r="148" spans="1:18" ht="12.75">
      <c r="A148" s="1" t="s">
        <v>1575</v>
      </c>
      <c r="M148" s="45"/>
      <c r="Q148" s="45"/>
      <c r="R148" s="45"/>
    </row>
    <row r="149" spans="1:18" ht="12.75">
      <c r="A149" s="1" t="s">
        <v>1576</v>
      </c>
      <c r="C149" s="1" t="s">
        <v>1501</v>
      </c>
      <c r="E149" s="45"/>
      <c r="F149" s="45"/>
      <c r="G149" s="45"/>
      <c r="H149" s="45">
        <v>17043</v>
      </c>
      <c r="Q149" s="45"/>
      <c r="R149" s="45"/>
    </row>
    <row r="150" spans="1:18" ht="12.75">
      <c r="A150" s="1" t="s">
        <v>1576</v>
      </c>
      <c r="C150" s="1" t="s">
        <v>1535</v>
      </c>
      <c r="E150" s="45"/>
      <c r="F150" s="45"/>
      <c r="G150" s="45"/>
      <c r="H150" s="45">
        <v>17043</v>
      </c>
      <c r="R150" s="45"/>
    </row>
    <row r="151" spans="1:7" ht="12.75">
      <c r="A151" s="1" t="s">
        <v>1576</v>
      </c>
      <c r="C151" s="1" t="s">
        <v>1493</v>
      </c>
      <c r="E151" s="45"/>
      <c r="F151" s="45"/>
      <c r="G151" s="45"/>
    </row>
    <row r="152" spans="1:7" ht="12.75">
      <c r="A152" s="1" t="s">
        <v>1576</v>
      </c>
      <c r="C152" s="1" t="s">
        <v>1577</v>
      </c>
      <c r="E152" s="45"/>
      <c r="F152" s="45"/>
      <c r="G152" s="45"/>
    </row>
    <row r="153" spans="1:18" ht="12.75">
      <c r="A153" s="1" t="s">
        <v>1576</v>
      </c>
      <c r="C153" s="1" t="s">
        <v>1578</v>
      </c>
      <c r="E153" s="45"/>
      <c r="F153" s="45"/>
      <c r="G153" s="45"/>
      <c r="M153" s="45"/>
      <c r="R153" s="45"/>
    </row>
    <row r="154" spans="1:18" ht="12.75">
      <c r="A154" s="1" t="s">
        <v>1576</v>
      </c>
      <c r="C154" s="1" t="s">
        <v>1502</v>
      </c>
      <c r="E154" s="45"/>
      <c r="F154" s="45"/>
      <c r="G154" s="45"/>
      <c r="L154" s="1"/>
      <c r="M154" s="45"/>
      <c r="Q154" s="45"/>
      <c r="R154" s="45"/>
    </row>
    <row r="155" spans="1:18" ht="12.75">
      <c r="A155" s="1" t="s">
        <v>657</v>
      </c>
      <c r="C155" s="1" t="s">
        <v>1493</v>
      </c>
      <c r="E155" s="45"/>
      <c r="F155" s="45"/>
      <c r="M155" s="45"/>
      <c r="R155" s="45"/>
    </row>
    <row r="156" spans="1:18" ht="12.75">
      <c r="A156" s="1" t="s">
        <v>1579</v>
      </c>
      <c r="C156" s="1" t="s">
        <v>1550</v>
      </c>
      <c r="E156" s="45"/>
      <c r="F156" s="45"/>
      <c r="G156" s="45"/>
      <c r="M156" s="45"/>
      <c r="Q156" s="45"/>
      <c r="R156" s="45"/>
    </row>
    <row r="157" spans="1:18" ht="12.75">
      <c r="A157" s="1" t="s">
        <v>1579</v>
      </c>
      <c r="C157" s="1" t="s">
        <v>1550</v>
      </c>
      <c r="D157" s="45">
        <v>256069</v>
      </c>
      <c r="E157" s="45"/>
      <c r="F157" s="45"/>
      <c r="G157" s="45"/>
      <c r="R157" s="45"/>
    </row>
    <row r="158" spans="1:18" ht="12.75">
      <c r="A158" s="1" t="s">
        <v>664</v>
      </c>
      <c r="C158" s="1" t="s">
        <v>1493</v>
      </c>
      <c r="E158" s="45"/>
      <c r="F158" s="45"/>
      <c r="L158" s="1"/>
      <c r="M158" s="45"/>
      <c r="Q158" s="45"/>
      <c r="R158" s="45"/>
    </row>
    <row r="159" spans="1:8" ht="12.75">
      <c r="A159" s="1" t="s">
        <v>1580</v>
      </c>
      <c r="C159" s="1" t="s">
        <v>1501</v>
      </c>
      <c r="E159" s="45"/>
      <c r="F159" s="45"/>
      <c r="G159" s="45"/>
      <c r="H159" s="45">
        <v>17043</v>
      </c>
    </row>
    <row r="160" spans="1:18" ht="12.75">
      <c r="A160" s="1" t="s">
        <v>1580</v>
      </c>
      <c r="C160" s="1" t="s">
        <v>1535</v>
      </c>
      <c r="E160" s="45"/>
      <c r="F160" s="45"/>
      <c r="G160" s="45"/>
      <c r="H160" s="45">
        <v>17043</v>
      </c>
      <c r="M160" s="45"/>
      <c r="Q160" s="45"/>
      <c r="R160" s="45"/>
    </row>
    <row r="161" spans="1:18" ht="12.75">
      <c r="A161" s="1" t="s">
        <v>1580</v>
      </c>
      <c r="C161" s="1" t="s">
        <v>1502</v>
      </c>
      <c r="E161" s="45"/>
      <c r="F161" s="45"/>
      <c r="G161" s="45"/>
      <c r="M161" s="45"/>
      <c r="Q161" s="45"/>
      <c r="R161" s="45"/>
    </row>
    <row r="162" spans="1:13" ht="12.75">
      <c r="A162" s="1" t="s">
        <v>1580</v>
      </c>
      <c r="C162" s="1" t="s">
        <v>1493</v>
      </c>
      <c r="E162" s="45"/>
      <c r="F162" s="45"/>
      <c r="G162" s="45"/>
      <c r="H162" s="45">
        <v>14436</v>
      </c>
      <c r="M162" s="45"/>
    </row>
    <row r="163" spans="1:18" ht="12.75">
      <c r="A163" s="1" t="s">
        <v>1581</v>
      </c>
      <c r="R163" s="45"/>
    </row>
    <row r="164" spans="1:18" ht="12.75">
      <c r="A164" s="1" t="s">
        <v>1582</v>
      </c>
      <c r="Q164" s="45"/>
      <c r="R164" s="45"/>
    </row>
    <row r="165" spans="1:18" ht="12.75">
      <c r="A165" s="1" t="s">
        <v>668</v>
      </c>
      <c r="C165" s="1" t="s">
        <v>1527</v>
      </c>
      <c r="E165" s="45"/>
      <c r="F165" s="45"/>
      <c r="G165" s="45"/>
      <c r="R165" s="45"/>
    </row>
    <row r="166" spans="1:7" ht="12.75">
      <c r="A166" s="1" t="s">
        <v>668</v>
      </c>
      <c r="C166" s="1" t="s">
        <v>1560</v>
      </c>
      <c r="E166" s="45"/>
      <c r="F166" s="45"/>
      <c r="G166" s="45"/>
    </row>
    <row r="167" spans="1:18" ht="12.75">
      <c r="A167" s="1" t="s">
        <v>1583</v>
      </c>
      <c r="C167" s="1" t="s">
        <v>1498</v>
      </c>
      <c r="D167" s="45">
        <v>256069</v>
      </c>
      <c r="G167" s="45"/>
      <c r="R167" s="45"/>
    </row>
    <row r="168" spans="1:7" ht="12.75">
      <c r="A168" s="1" t="s">
        <v>1583</v>
      </c>
      <c r="C168" s="1" t="s">
        <v>1527</v>
      </c>
      <c r="D168" s="45">
        <v>256069</v>
      </c>
      <c r="E168" s="45"/>
      <c r="F168" s="45"/>
      <c r="G168" s="45"/>
    </row>
    <row r="169" spans="1:18" ht="12.75">
      <c r="A169" s="1" t="s">
        <v>1583</v>
      </c>
      <c r="C169" s="1" t="s">
        <v>1560</v>
      </c>
      <c r="D169" s="45">
        <v>256069</v>
      </c>
      <c r="E169" s="45"/>
      <c r="F169" s="45"/>
      <c r="G169" s="45"/>
      <c r="M169" s="45"/>
      <c r="R169" s="45"/>
    </row>
    <row r="170" spans="1:18" ht="12.75">
      <c r="A170" s="1" t="s">
        <v>671</v>
      </c>
      <c r="C170" s="1" t="s">
        <v>1498</v>
      </c>
      <c r="E170" s="45"/>
      <c r="F170" s="45"/>
      <c r="G170" s="45"/>
      <c r="M170" s="45"/>
      <c r="R170" s="45"/>
    </row>
    <row r="171" spans="1:18" ht="12.75">
      <c r="A171" s="1" t="s">
        <v>671</v>
      </c>
      <c r="C171" s="1" t="s">
        <v>1527</v>
      </c>
      <c r="E171" s="45"/>
      <c r="F171" s="45"/>
      <c r="G171" s="45"/>
      <c r="R171" s="45"/>
    </row>
    <row r="172" spans="1:18" ht="12.75">
      <c r="A172" s="1" t="s">
        <v>671</v>
      </c>
      <c r="C172" s="1" t="s">
        <v>1560</v>
      </c>
      <c r="E172" s="45"/>
      <c r="F172" s="45"/>
      <c r="G172" s="45"/>
      <c r="M172" s="45"/>
      <c r="R172" s="45"/>
    </row>
    <row r="173" spans="1:18" ht="12.75">
      <c r="A173" s="1" t="s">
        <v>672</v>
      </c>
      <c r="C173" s="1" t="s">
        <v>1527</v>
      </c>
      <c r="E173" s="45"/>
      <c r="F173" s="45"/>
      <c r="G173" s="45"/>
      <c r="Q173" s="45"/>
      <c r="R173" s="45"/>
    </row>
    <row r="174" spans="1:18" ht="12.75">
      <c r="A174" s="1" t="s">
        <v>672</v>
      </c>
      <c r="C174" s="1" t="s">
        <v>1560</v>
      </c>
      <c r="E174" s="45"/>
      <c r="F174" s="45"/>
      <c r="G174" s="45"/>
      <c r="Q174" s="45"/>
      <c r="R174" s="45"/>
    </row>
    <row r="175" ht="12.75">
      <c r="A175" s="1" t="s">
        <v>1584</v>
      </c>
    </row>
    <row r="176" spans="1:18" ht="12.75">
      <c r="A176" s="1" t="s">
        <v>1585</v>
      </c>
      <c r="C176" s="1" t="s">
        <v>1493</v>
      </c>
      <c r="E176" s="45"/>
      <c r="F176" s="45"/>
      <c r="G176" s="45"/>
      <c r="Q176" s="45"/>
      <c r="R176" s="45"/>
    </row>
    <row r="177" spans="1:18" ht="12.75">
      <c r="A177" s="1" t="s">
        <v>1585</v>
      </c>
      <c r="C177" s="1" t="s">
        <v>1527</v>
      </c>
      <c r="E177" s="45"/>
      <c r="F177" s="45"/>
      <c r="G177" s="45"/>
      <c r="M177" s="45"/>
      <c r="R177" s="45"/>
    </row>
    <row r="178" spans="1:18" ht="12.75">
      <c r="A178" s="1" t="s">
        <v>1585</v>
      </c>
      <c r="C178" s="1" t="s">
        <v>1560</v>
      </c>
      <c r="E178" s="45"/>
      <c r="F178" s="45"/>
      <c r="G178" s="45"/>
      <c r="M178" s="45"/>
      <c r="R178" s="45"/>
    </row>
    <row r="179" spans="1:18" ht="12.75">
      <c r="A179" s="1" t="s">
        <v>674</v>
      </c>
      <c r="M179" s="45"/>
      <c r="R179" s="45"/>
    </row>
    <row r="180" spans="1:18" ht="12.75">
      <c r="A180" s="1" t="s">
        <v>1586</v>
      </c>
      <c r="M180" s="45"/>
      <c r="R180" s="45"/>
    </row>
    <row r="181" spans="1:7" ht="12.75">
      <c r="A181" s="1" t="s">
        <v>679</v>
      </c>
      <c r="C181" s="1" t="s">
        <v>1527</v>
      </c>
      <c r="E181" s="45"/>
      <c r="F181" s="45"/>
      <c r="G181" s="45"/>
    </row>
    <row r="182" spans="1:18" ht="12.75">
      <c r="A182" s="1" t="s">
        <v>679</v>
      </c>
      <c r="C182" s="1" t="s">
        <v>1560</v>
      </c>
      <c r="E182" s="45"/>
      <c r="F182" s="45"/>
      <c r="G182" s="45"/>
      <c r="R182" s="45"/>
    </row>
    <row r="183" spans="1:6" ht="12.75">
      <c r="A183" s="1" t="s">
        <v>1587</v>
      </c>
      <c r="C183" s="1" t="s">
        <v>1550</v>
      </c>
      <c r="E183" s="45"/>
      <c r="F183" s="45"/>
    </row>
    <row r="184" spans="1:18" ht="12.75">
      <c r="A184" s="1" t="s">
        <v>680</v>
      </c>
      <c r="C184" s="1" t="s">
        <v>1493</v>
      </c>
      <c r="E184" s="45"/>
      <c r="F184" s="45"/>
      <c r="G184" s="45"/>
      <c r="M184" s="45"/>
      <c r="Q184" s="45"/>
      <c r="R184" s="45"/>
    </row>
    <row r="185" spans="1:18" ht="12.75">
      <c r="A185" s="1" t="s">
        <v>683</v>
      </c>
      <c r="C185" s="1" t="s">
        <v>1493</v>
      </c>
      <c r="E185" s="45"/>
      <c r="F185" s="45"/>
      <c r="G185" s="45"/>
      <c r="I185" s="1" t="s">
        <v>594</v>
      </c>
      <c r="M185" s="45"/>
      <c r="Q185" s="45"/>
      <c r="R185" s="45"/>
    </row>
    <row r="186" spans="1:18" ht="12.75">
      <c r="A186" s="1" t="s">
        <v>1588</v>
      </c>
      <c r="M186" s="45"/>
      <c r="Q186" s="45"/>
      <c r="R186" s="45"/>
    </row>
    <row r="187" spans="1:18" ht="12.75">
      <c r="A187" s="1" t="s">
        <v>1589</v>
      </c>
      <c r="C187" s="1" t="s">
        <v>1565</v>
      </c>
      <c r="E187" s="45"/>
      <c r="F187" s="45"/>
      <c r="G187" s="45"/>
      <c r="M187" s="45"/>
      <c r="R187" s="45"/>
    </row>
    <row r="188" spans="1:18" ht="12.75">
      <c r="A188" s="1" t="s">
        <v>686</v>
      </c>
      <c r="C188" s="1" t="s">
        <v>1590</v>
      </c>
      <c r="E188" s="45"/>
      <c r="F188" s="45"/>
      <c r="G188" s="45"/>
      <c r="M188" s="45"/>
      <c r="R188" s="45"/>
    </row>
    <row r="189" spans="1:13" ht="12.75">
      <c r="A189" s="1" t="s">
        <v>686</v>
      </c>
      <c r="C189" s="1" t="s">
        <v>1501</v>
      </c>
      <c r="E189" s="45"/>
      <c r="F189" s="45"/>
      <c r="G189" s="45"/>
      <c r="M189" s="45"/>
    </row>
    <row r="190" spans="1:18" ht="12.75">
      <c r="A190" s="1" t="s">
        <v>686</v>
      </c>
      <c r="C190" s="1" t="s">
        <v>1535</v>
      </c>
      <c r="E190" s="45"/>
      <c r="F190" s="45"/>
      <c r="G190" s="45"/>
      <c r="M190" s="45"/>
      <c r="R190" s="45"/>
    </row>
    <row r="191" spans="1:18" ht="12.75">
      <c r="A191" s="1" t="s">
        <v>686</v>
      </c>
      <c r="C191" s="1" t="s">
        <v>1536</v>
      </c>
      <c r="E191" s="45"/>
      <c r="F191" s="45"/>
      <c r="G191" s="45"/>
      <c r="M191" s="45"/>
      <c r="Q191" s="45"/>
      <c r="R191" s="45"/>
    </row>
    <row r="192" spans="1:18" ht="12.75">
      <c r="A192" s="1" t="s">
        <v>686</v>
      </c>
      <c r="C192" s="1" t="s">
        <v>1539</v>
      </c>
      <c r="E192" s="45"/>
      <c r="F192" s="45"/>
      <c r="G192" s="45"/>
      <c r="M192" s="45"/>
      <c r="R192" s="45"/>
    </row>
    <row r="193" spans="1:18" ht="12.75">
      <c r="A193" s="1" t="s">
        <v>686</v>
      </c>
      <c r="C193" s="1" t="s">
        <v>1498</v>
      </c>
      <c r="E193" s="45"/>
      <c r="F193" s="45"/>
      <c r="G193" s="45"/>
      <c r="M193" s="45"/>
      <c r="Q193" s="45"/>
      <c r="R193" s="45"/>
    </row>
    <row r="194" spans="1:7" ht="12.75">
      <c r="A194" s="1" t="s">
        <v>686</v>
      </c>
      <c r="C194" s="1" t="s">
        <v>1502</v>
      </c>
      <c r="E194" s="45"/>
      <c r="F194" s="45"/>
      <c r="G194" s="45"/>
    </row>
    <row r="195" spans="1:18" ht="12.75">
      <c r="A195" s="1" t="s">
        <v>686</v>
      </c>
      <c r="C195" s="1" t="s">
        <v>1504</v>
      </c>
      <c r="E195" s="45"/>
      <c r="F195" s="45"/>
      <c r="G195" s="45"/>
      <c r="R195" s="45"/>
    </row>
    <row r="196" spans="1:18" ht="12.75">
      <c r="A196" s="1" t="s">
        <v>686</v>
      </c>
      <c r="C196" s="1" t="s">
        <v>1493</v>
      </c>
      <c r="E196" s="45"/>
      <c r="F196" s="45"/>
      <c r="G196" s="45"/>
      <c r="M196" s="45"/>
      <c r="R196" s="45"/>
    </row>
    <row r="197" spans="1:18" ht="12.75">
      <c r="A197" s="1" t="s">
        <v>1591</v>
      </c>
      <c r="C197" s="1" t="s">
        <v>1565</v>
      </c>
      <c r="E197" s="45"/>
      <c r="F197" s="45"/>
      <c r="G197" s="45"/>
      <c r="L197" s="1"/>
      <c r="M197" s="45"/>
      <c r="R197" s="45"/>
    </row>
    <row r="198" spans="1:18" ht="12.75">
      <c r="A198" s="1" t="s">
        <v>1591</v>
      </c>
      <c r="C198" s="1" t="s">
        <v>1550</v>
      </c>
      <c r="E198" s="45"/>
      <c r="F198" s="45"/>
      <c r="G198" s="45"/>
      <c r="M198" s="45"/>
      <c r="R198" s="45"/>
    </row>
    <row r="199" spans="1:18" ht="12.75">
      <c r="A199" s="1" t="s">
        <v>1591</v>
      </c>
      <c r="C199" s="1" t="s">
        <v>1527</v>
      </c>
      <c r="D199" s="45">
        <v>256069</v>
      </c>
      <c r="E199" s="45"/>
      <c r="F199" s="45"/>
      <c r="G199" s="45"/>
      <c r="M199" s="45"/>
      <c r="Q199" s="45"/>
      <c r="R199" s="45"/>
    </row>
    <row r="200" spans="1:7" ht="12.75">
      <c r="A200" s="1" t="s">
        <v>1591</v>
      </c>
      <c r="C200" s="1" t="s">
        <v>1560</v>
      </c>
      <c r="D200" s="45">
        <v>256069</v>
      </c>
      <c r="E200" s="45"/>
      <c r="F200" s="45"/>
      <c r="G200" s="45"/>
    </row>
    <row r="201" spans="1:18" ht="12.75">
      <c r="A201" s="1" t="s">
        <v>1591</v>
      </c>
      <c r="C201" s="1" t="s">
        <v>1592</v>
      </c>
      <c r="E201" s="45"/>
      <c r="F201" s="45"/>
      <c r="G201" s="45"/>
      <c r="Q201" s="45"/>
      <c r="R201" s="45"/>
    </row>
    <row r="202" spans="1:18" ht="12.75">
      <c r="A202" s="1" t="s">
        <v>1593</v>
      </c>
      <c r="E202" s="45"/>
      <c r="F202" s="45"/>
      <c r="Q202" s="45"/>
      <c r="R202" s="45"/>
    </row>
    <row r="203" spans="1:18" ht="12.75">
      <c r="A203" s="1" t="s">
        <v>1594</v>
      </c>
      <c r="E203" s="45"/>
      <c r="F203" s="45"/>
      <c r="G203" s="45"/>
      <c r="L203" s="1"/>
      <c r="M203" s="45"/>
      <c r="Q203" s="45"/>
      <c r="R203" s="45"/>
    </row>
    <row r="204" spans="1:17" ht="12.75">
      <c r="A204" s="1" t="s">
        <v>1595</v>
      </c>
      <c r="C204" s="1" t="s">
        <v>1527</v>
      </c>
      <c r="G204" s="45"/>
      <c r="Q204" s="45"/>
    </row>
    <row r="205" spans="1:18" ht="12.75">
      <c r="A205" s="1" t="s">
        <v>1595</v>
      </c>
      <c r="C205" s="1" t="s">
        <v>1504</v>
      </c>
      <c r="E205" s="45"/>
      <c r="F205" s="45"/>
      <c r="G205" s="45"/>
      <c r="M205" s="45"/>
      <c r="Q205" s="45"/>
      <c r="R205" s="45"/>
    </row>
    <row r="206" spans="1:18" ht="12.75">
      <c r="A206" s="1" t="s">
        <v>692</v>
      </c>
      <c r="C206" s="1" t="s">
        <v>1493</v>
      </c>
      <c r="E206" s="45"/>
      <c r="F206" s="45"/>
      <c r="G206" s="45"/>
      <c r="I206" s="1" t="s">
        <v>594</v>
      </c>
      <c r="M206" s="45"/>
      <c r="Q206" s="45"/>
      <c r="R206" s="45"/>
    </row>
    <row r="207" spans="1:18" ht="12.75">
      <c r="A207" s="1" t="s">
        <v>692</v>
      </c>
      <c r="C207" s="1" t="s">
        <v>1527</v>
      </c>
      <c r="E207" s="45"/>
      <c r="F207" s="45"/>
      <c r="G207" s="45"/>
      <c r="I207" s="1" t="s">
        <v>594</v>
      </c>
      <c r="M207" s="45"/>
      <c r="Q207" s="45"/>
      <c r="R207" s="45"/>
    </row>
    <row r="208" spans="1:9" ht="12.75">
      <c r="A208" s="1" t="s">
        <v>692</v>
      </c>
      <c r="C208" s="1" t="s">
        <v>1560</v>
      </c>
      <c r="E208" s="45"/>
      <c r="F208" s="45"/>
      <c r="G208" s="45"/>
      <c r="I208" s="1" t="s">
        <v>594</v>
      </c>
    </row>
    <row r="209" spans="1:18" ht="12.75">
      <c r="A209" s="1" t="s">
        <v>692</v>
      </c>
      <c r="C209" s="1" t="s">
        <v>1592</v>
      </c>
      <c r="E209" s="45"/>
      <c r="F209" s="45"/>
      <c r="G209" s="45"/>
      <c r="M209" s="45"/>
      <c r="R209" s="45"/>
    </row>
    <row r="210" spans="1:13" ht="12.75">
      <c r="A210" s="1" t="s">
        <v>692</v>
      </c>
      <c r="G210" s="45"/>
      <c r="M210" s="45"/>
    </row>
    <row r="211" spans="1:18" ht="12.75">
      <c r="A211" s="1" t="s">
        <v>1596</v>
      </c>
      <c r="E211" s="45"/>
      <c r="F211" s="45"/>
      <c r="G211" s="45"/>
      <c r="L211" s="1"/>
      <c r="M211" s="45"/>
      <c r="R211" s="45"/>
    </row>
    <row r="212" spans="1:18" ht="12.75">
      <c r="A212" s="1" t="s">
        <v>1597</v>
      </c>
      <c r="C212" s="1" t="s">
        <v>1550</v>
      </c>
      <c r="E212" s="45"/>
      <c r="F212" s="45"/>
      <c r="G212" s="45"/>
      <c r="R212" s="45"/>
    </row>
    <row r="213" spans="1:18" ht="12.75">
      <c r="A213" s="1" t="s">
        <v>1598</v>
      </c>
      <c r="C213" s="1" t="s">
        <v>1498</v>
      </c>
      <c r="D213" s="45">
        <v>256069</v>
      </c>
      <c r="E213" s="45">
        <v>82484</v>
      </c>
      <c r="F213" s="45"/>
      <c r="G213" s="45"/>
      <c r="R213" s="45"/>
    </row>
    <row r="214" spans="1:12" ht="12.75">
      <c r="A214" s="1" t="s">
        <v>718</v>
      </c>
      <c r="C214" s="1" t="s">
        <v>1560</v>
      </c>
      <c r="E214" s="45"/>
      <c r="F214" s="45"/>
      <c r="G214" s="45"/>
      <c r="L214" s="45" t="s">
        <v>637</v>
      </c>
    </row>
    <row r="215" spans="1:18" ht="12.75">
      <c r="A215" s="1" t="s">
        <v>718</v>
      </c>
      <c r="C215" s="1" t="s">
        <v>1527</v>
      </c>
      <c r="E215" s="45"/>
      <c r="F215" s="45"/>
      <c r="G215" s="45"/>
      <c r="L215" s="45" t="s">
        <v>637</v>
      </c>
      <c r="R215" s="45"/>
    </row>
    <row r="216" spans="1:7" ht="12.75">
      <c r="A216" s="1" t="s">
        <v>720</v>
      </c>
      <c r="C216" s="1" t="s">
        <v>1493</v>
      </c>
      <c r="E216" s="45"/>
      <c r="F216" s="45"/>
      <c r="G216" s="45"/>
    </row>
    <row r="217" spans="1:18" ht="12.75">
      <c r="A217" s="1" t="s">
        <v>720</v>
      </c>
      <c r="C217" s="1" t="s">
        <v>1493</v>
      </c>
      <c r="E217" s="45"/>
      <c r="F217" s="45"/>
      <c r="G217" s="45"/>
      <c r="M217" s="45"/>
      <c r="R217" s="45"/>
    </row>
    <row r="218" spans="1:18" ht="12.75">
      <c r="A218" s="1" t="s">
        <v>1599</v>
      </c>
      <c r="C218" s="1" t="s">
        <v>1550</v>
      </c>
      <c r="E218" s="45"/>
      <c r="F218" s="45"/>
      <c r="M218" s="45"/>
      <c r="R218" s="45"/>
    </row>
    <row r="219" spans="1:7" ht="12.75">
      <c r="A219" s="1" t="s">
        <v>1600</v>
      </c>
      <c r="C219" s="1" t="s">
        <v>1565</v>
      </c>
      <c r="E219" s="45"/>
      <c r="F219" s="45"/>
      <c r="G219" s="45"/>
    </row>
    <row r="220" spans="1:18" ht="12.75">
      <c r="A220" s="1" t="s">
        <v>1600</v>
      </c>
      <c r="C220" s="1" t="s">
        <v>1527</v>
      </c>
      <c r="D220" s="45">
        <v>256069</v>
      </c>
      <c r="E220" s="45"/>
      <c r="F220" s="45"/>
      <c r="G220" s="45"/>
      <c r="M220" s="45"/>
      <c r="R220" s="45"/>
    </row>
    <row r="221" spans="1:7" ht="12.75">
      <c r="A221" s="1" t="s">
        <v>1600</v>
      </c>
      <c r="C221" s="1" t="s">
        <v>1560</v>
      </c>
      <c r="D221" s="45">
        <v>256069</v>
      </c>
      <c r="E221" s="45"/>
      <c r="F221" s="45"/>
      <c r="G221" s="45"/>
    </row>
    <row r="222" spans="1:8" ht="12.75">
      <c r="A222" s="1" t="s">
        <v>1601</v>
      </c>
      <c r="C222" s="1" t="s">
        <v>1527</v>
      </c>
      <c r="E222" s="45"/>
      <c r="F222" s="45"/>
      <c r="G222" s="45"/>
      <c r="H222" s="45">
        <v>17043</v>
      </c>
    </row>
    <row r="223" spans="1:18" ht="12.75">
      <c r="A223" s="1" t="s">
        <v>1601</v>
      </c>
      <c r="C223" s="1" t="s">
        <v>1502</v>
      </c>
      <c r="E223" s="45"/>
      <c r="F223" s="45"/>
      <c r="G223" s="45"/>
      <c r="R223" s="45"/>
    </row>
    <row r="224" spans="1:18" ht="12.75">
      <c r="A224" s="1" t="s">
        <v>1601</v>
      </c>
      <c r="C224" s="1" t="s">
        <v>1501</v>
      </c>
      <c r="E224" s="45"/>
      <c r="F224" s="45"/>
      <c r="G224" s="45"/>
      <c r="H224" s="45">
        <v>17043</v>
      </c>
      <c r="M224" s="45"/>
      <c r="R224" s="45"/>
    </row>
    <row r="225" spans="1:8" ht="12.75">
      <c r="A225" s="1" t="s">
        <v>1602</v>
      </c>
      <c r="C225" s="1" t="s">
        <v>1501</v>
      </c>
      <c r="E225" s="45"/>
      <c r="F225" s="45"/>
      <c r="G225" s="45"/>
      <c r="H225" s="45">
        <v>17043</v>
      </c>
    </row>
    <row r="226" spans="1:18" ht="12.75">
      <c r="A226" s="1" t="s">
        <v>1602</v>
      </c>
      <c r="C226" s="1" t="s">
        <v>1553</v>
      </c>
      <c r="E226" s="45"/>
      <c r="F226" s="45"/>
      <c r="G226" s="45"/>
      <c r="H226" s="45">
        <v>17043</v>
      </c>
      <c r="R226" s="45"/>
    </row>
    <row r="227" spans="1:7" ht="12.75">
      <c r="A227" s="1" t="s">
        <v>1602</v>
      </c>
      <c r="C227" s="1" t="s">
        <v>1603</v>
      </c>
      <c r="E227" s="45"/>
      <c r="F227" s="45"/>
      <c r="G227" s="45"/>
    </row>
    <row r="228" spans="1:18" ht="12.75">
      <c r="A228" s="1" t="s">
        <v>1604</v>
      </c>
      <c r="C228" s="1" t="s">
        <v>1565</v>
      </c>
      <c r="D228" s="45">
        <v>256069</v>
      </c>
      <c r="E228" s="45"/>
      <c r="F228" s="45"/>
      <c r="G228" s="45"/>
      <c r="R228" s="45"/>
    </row>
    <row r="229" spans="1:7" ht="12.75">
      <c r="A229" s="1" t="s">
        <v>1604</v>
      </c>
      <c r="C229" s="1" t="s">
        <v>1550</v>
      </c>
      <c r="D229" s="45">
        <v>256069</v>
      </c>
      <c r="E229" s="45"/>
      <c r="F229" s="45"/>
      <c r="G229" s="45"/>
    </row>
    <row r="230" spans="1:18" ht="12.75">
      <c r="A230" s="1" t="s">
        <v>1605</v>
      </c>
      <c r="C230" s="1" t="s">
        <v>1550</v>
      </c>
      <c r="D230" s="45">
        <v>256069</v>
      </c>
      <c r="E230" s="45">
        <v>82484</v>
      </c>
      <c r="F230" s="45"/>
      <c r="G230" s="45"/>
      <c r="M230" s="45"/>
      <c r="R230" s="45"/>
    </row>
    <row r="231" spans="1:18" ht="12.75">
      <c r="A231" s="1" t="s">
        <v>1605</v>
      </c>
      <c r="C231" s="1" t="s">
        <v>1606</v>
      </c>
      <c r="E231" s="45">
        <v>82484</v>
      </c>
      <c r="F231" s="45"/>
      <c r="L231" s="1"/>
      <c r="M231" s="45"/>
      <c r="R231" s="45"/>
    </row>
    <row r="232" spans="1:18" ht="12.75">
      <c r="A232" s="1" t="s">
        <v>1607</v>
      </c>
      <c r="C232" s="1" t="s">
        <v>1498</v>
      </c>
      <c r="G232" s="45"/>
      <c r="L232" s="1"/>
      <c r="M232" s="45"/>
      <c r="Q232" s="45"/>
      <c r="R232" s="45"/>
    </row>
    <row r="233" spans="1:18" ht="12.75">
      <c r="A233" s="1" t="s">
        <v>1608</v>
      </c>
      <c r="C233" s="1" t="s">
        <v>1565</v>
      </c>
      <c r="E233" s="45"/>
      <c r="F233" s="45"/>
      <c r="G233" s="45"/>
      <c r="L233" s="1"/>
      <c r="M233" s="45"/>
      <c r="R233" s="45"/>
    </row>
    <row r="234" spans="1:18" ht="12.75">
      <c r="A234" s="1" t="s">
        <v>1608</v>
      </c>
      <c r="C234" s="1" t="s">
        <v>1550</v>
      </c>
      <c r="E234" s="45"/>
      <c r="F234" s="45"/>
      <c r="G234" s="45"/>
      <c r="L234" s="1"/>
      <c r="M234" s="45"/>
      <c r="Q234" s="45"/>
      <c r="R234" s="45"/>
    </row>
    <row r="235" spans="1:13" ht="12.75">
      <c r="A235" s="1" t="s">
        <v>1609</v>
      </c>
      <c r="C235" s="1" t="s">
        <v>1501</v>
      </c>
      <c r="E235" s="45"/>
      <c r="F235" s="45"/>
      <c r="G235" s="45"/>
      <c r="M235" s="45"/>
    </row>
    <row r="236" spans="1:7" ht="12.75">
      <c r="A236" s="1" t="s">
        <v>1609</v>
      </c>
      <c r="C236" s="1" t="s">
        <v>1498</v>
      </c>
      <c r="E236" s="45"/>
      <c r="F236" s="45"/>
      <c r="G236" s="45"/>
    </row>
    <row r="237" spans="1:7" ht="12.75">
      <c r="A237" s="1" t="s">
        <v>1609</v>
      </c>
      <c r="C237" s="1" t="s">
        <v>1502</v>
      </c>
      <c r="E237" s="45"/>
      <c r="F237" s="45"/>
      <c r="G237" s="45"/>
    </row>
    <row r="238" spans="1:7" ht="12.75">
      <c r="A238" s="1" t="s">
        <v>1609</v>
      </c>
      <c r="C238" s="1" t="s">
        <v>1610</v>
      </c>
      <c r="E238" s="45"/>
      <c r="F238" s="45"/>
      <c r="G238" s="45"/>
    </row>
    <row r="239" spans="1:7" ht="12.75">
      <c r="A239" s="1" t="s">
        <v>724</v>
      </c>
      <c r="C239" s="1" t="s">
        <v>1493</v>
      </c>
      <c r="E239" s="45"/>
      <c r="F239" s="45"/>
      <c r="G239" s="45"/>
    </row>
    <row r="240" spans="1:13" ht="12.75">
      <c r="A240" s="1" t="s">
        <v>725</v>
      </c>
      <c r="C240" s="1" t="s">
        <v>1500</v>
      </c>
      <c r="E240" s="45"/>
      <c r="F240" s="45"/>
      <c r="G240" s="45"/>
      <c r="M240" s="45"/>
    </row>
    <row r="241" spans="1:7" ht="12.75">
      <c r="A241" s="1" t="s">
        <v>725</v>
      </c>
      <c r="C241" s="1" t="s">
        <v>1498</v>
      </c>
      <c r="E241" s="45"/>
      <c r="F241" s="45"/>
      <c r="G241" s="45"/>
    </row>
    <row r="242" spans="1:7" ht="12.75">
      <c r="A242" s="1" t="s">
        <v>725</v>
      </c>
      <c r="C242" s="1" t="s">
        <v>1559</v>
      </c>
      <c r="E242" s="45"/>
      <c r="F242" s="45"/>
      <c r="G242" s="45"/>
    </row>
    <row r="243" spans="1:7" ht="12.75">
      <c r="A243" s="1" t="s">
        <v>725</v>
      </c>
      <c r="C243" s="1" t="s">
        <v>1527</v>
      </c>
      <c r="E243" s="45"/>
      <c r="F243" s="45"/>
      <c r="G243" s="45"/>
    </row>
    <row r="244" spans="1:7" ht="12.75">
      <c r="A244" s="1" t="s">
        <v>725</v>
      </c>
      <c r="C244" s="1" t="s">
        <v>1560</v>
      </c>
      <c r="E244" s="45"/>
      <c r="F244" s="45"/>
      <c r="G244" s="45"/>
    </row>
    <row r="245" spans="1:18" ht="12.75">
      <c r="A245" s="1" t="s">
        <v>1611</v>
      </c>
      <c r="C245" s="1" t="s">
        <v>1565</v>
      </c>
      <c r="E245" s="45"/>
      <c r="F245" s="45"/>
      <c r="G245" s="45"/>
      <c r="R245" s="45"/>
    </row>
    <row r="246" spans="1:18" ht="12.75">
      <c r="A246" s="1" t="s">
        <v>1611</v>
      </c>
      <c r="C246" s="1" t="s">
        <v>1550</v>
      </c>
      <c r="E246" s="45"/>
      <c r="F246" s="45"/>
      <c r="G246" s="45"/>
      <c r="R246" s="45"/>
    </row>
    <row r="247" spans="1:7" ht="12.75">
      <c r="A247" s="1" t="s">
        <v>1612</v>
      </c>
      <c r="C247" s="1" t="s">
        <v>1498</v>
      </c>
      <c r="E247" s="45">
        <v>82484</v>
      </c>
      <c r="F247" s="45"/>
      <c r="G247" s="45"/>
    </row>
    <row r="248" spans="1:18" ht="12.75">
      <c r="A248" s="1" t="s">
        <v>726</v>
      </c>
      <c r="C248" s="1" t="s">
        <v>1493</v>
      </c>
      <c r="E248" s="45"/>
      <c r="F248" s="45"/>
      <c r="G248" s="45"/>
      <c r="M248" s="45"/>
      <c r="R248" s="45"/>
    </row>
    <row r="249" spans="1:18" ht="12.75">
      <c r="A249" s="1" t="s">
        <v>732</v>
      </c>
      <c r="C249" s="1" t="s">
        <v>1493</v>
      </c>
      <c r="E249" s="45"/>
      <c r="F249" s="45"/>
      <c r="G249" s="45"/>
      <c r="M249" s="45"/>
      <c r="R249" s="45"/>
    </row>
    <row r="250" spans="1:18" ht="12.75">
      <c r="A250" s="1" t="s">
        <v>734</v>
      </c>
      <c r="C250" s="1" t="s">
        <v>1565</v>
      </c>
      <c r="E250" s="45"/>
      <c r="F250" s="45"/>
      <c r="G250" s="45"/>
      <c r="M250" s="45"/>
      <c r="R250" s="45"/>
    </row>
    <row r="251" spans="1:18" ht="12.75">
      <c r="A251" s="1" t="s">
        <v>734</v>
      </c>
      <c r="C251" s="1" t="s">
        <v>1550</v>
      </c>
      <c r="E251" s="45"/>
      <c r="F251" s="45"/>
      <c r="G251" s="45"/>
      <c r="M251" s="45"/>
      <c r="R251" s="45"/>
    </row>
    <row r="252" spans="1:7" ht="12.75">
      <c r="A252" s="1" t="s">
        <v>734</v>
      </c>
      <c r="C252" s="1" t="s">
        <v>1550</v>
      </c>
      <c r="G252" s="45"/>
    </row>
    <row r="253" spans="1:7" ht="12.75">
      <c r="A253" s="1" t="s">
        <v>1613</v>
      </c>
      <c r="G253" s="45"/>
    </row>
    <row r="254" spans="1:7" ht="12.75">
      <c r="A254" s="1" t="s">
        <v>745</v>
      </c>
      <c r="C254" s="1" t="s">
        <v>1493</v>
      </c>
      <c r="E254" s="45"/>
      <c r="F254" s="45"/>
      <c r="G254" s="45"/>
    </row>
    <row r="255" spans="1:7" ht="12.75">
      <c r="A255" s="1" t="s">
        <v>1614</v>
      </c>
      <c r="C255" s="1" t="s">
        <v>1504</v>
      </c>
      <c r="E255" s="45"/>
      <c r="F255" s="45"/>
      <c r="G255" s="45"/>
    </row>
    <row r="256" spans="1:9" ht="12.75">
      <c r="A256" s="1" t="s">
        <v>747</v>
      </c>
      <c r="C256" s="1" t="s">
        <v>1493</v>
      </c>
      <c r="E256" s="45"/>
      <c r="F256" s="45"/>
      <c r="G256" s="45"/>
      <c r="I256" s="1" t="s">
        <v>594</v>
      </c>
    </row>
    <row r="257" spans="1:7" ht="12.75">
      <c r="A257" s="1" t="s">
        <v>749</v>
      </c>
      <c r="C257" s="1" t="s">
        <v>1493</v>
      </c>
      <c r="E257" s="45"/>
      <c r="F257" s="45"/>
      <c r="G257" s="45"/>
    </row>
    <row r="258" spans="1:13" ht="12.75">
      <c r="A258" s="1" t="s">
        <v>1615</v>
      </c>
      <c r="M258" s="45"/>
    </row>
    <row r="259" spans="1:7" ht="12.75">
      <c r="A259" s="1" t="s">
        <v>1616</v>
      </c>
      <c r="C259" s="1" t="s">
        <v>1565</v>
      </c>
      <c r="E259" s="45"/>
      <c r="F259" s="45"/>
      <c r="G259" s="45"/>
    </row>
    <row r="260" spans="1:18" ht="12.75">
      <c r="A260" s="1" t="s">
        <v>1617</v>
      </c>
      <c r="C260" s="1" t="s">
        <v>1527</v>
      </c>
      <c r="D260" s="45">
        <v>256069</v>
      </c>
      <c r="E260" s="45"/>
      <c r="F260" s="45"/>
      <c r="I260" s="1" t="s">
        <v>594</v>
      </c>
      <c r="L260" s="1"/>
      <c r="M260" s="45"/>
      <c r="R260" s="45"/>
    </row>
    <row r="261" spans="1:13" ht="12.75">
      <c r="A261" s="1" t="s">
        <v>1617</v>
      </c>
      <c r="C261" s="1" t="s">
        <v>1603</v>
      </c>
      <c r="D261" s="45">
        <v>256069</v>
      </c>
      <c r="E261" s="45"/>
      <c r="F261" s="45"/>
      <c r="G261" s="45">
        <v>17038</v>
      </c>
      <c r="I261" s="1" t="s">
        <v>594</v>
      </c>
      <c r="L261" s="1"/>
      <c r="M261" s="45"/>
    </row>
    <row r="262" spans="1:9" ht="12.75">
      <c r="A262" s="1" t="s">
        <v>1618</v>
      </c>
      <c r="C262" s="1" t="s">
        <v>1603</v>
      </c>
      <c r="E262" s="45"/>
      <c r="F262" s="45"/>
      <c r="G262" s="45"/>
      <c r="I262" s="1" t="s">
        <v>594</v>
      </c>
    </row>
    <row r="263" spans="1:9" ht="12.75">
      <c r="A263" s="1" t="s">
        <v>1618</v>
      </c>
      <c r="C263" s="1" t="s">
        <v>1527</v>
      </c>
      <c r="E263" s="45"/>
      <c r="F263" s="45"/>
      <c r="G263" s="45"/>
      <c r="I263" s="1" t="s">
        <v>594</v>
      </c>
    </row>
    <row r="264" spans="1:12" ht="12.75">
      <c r="A264" s="1" t="s">
        <v>1619</v>
      </c>
      <c r="C264" s="1" t="s">
        <v>1504</v>
      </c>
      <c r="E264" s="45"/>
      <c r="F264" s="45"/>
      <c r="G264" s="45"/>
      <c r="L264" s="1"/>
    </row>
    <row r="265" spans="1:18" ht="12.75">
      <c r="A265" s="1" t="s">
        <v>1620</v>
      </c>
      <c r="C265" s="1" t="s">
        <v>1565</v>
      </c>
      <c r="E265" s="45"/>
      <c r="F265" s="45"/>
      <c r="G265" s="45"/>
      <c r="M265" s="45"/>
      <c r="R265" s="45"/>
    </row>
    <row r="266" spans="1:7" ht="12.75">
      <c r="A266" s="1" t="s">
        <v>1621</v>
      </c>
      <c r="C266" s="1" t="s">
        <v>1498</v>
      </c>
      <c r="D266" s="45">
        <v>256069</v>
      </c>
      <c r="E266" s="45">
        <v>82484</v>
      </c>
      <c r="F266" s="45"/>
      <c r="G266" s="45"/>
    </row>
    <row r="267" spans="1:6" ht="12.75">
      <c r="A267" s="1" t="s">
        <v>1622</v>
      </c>
      <c r="C267" s="1" t="s">
        <v>1498</v>
      </c>
      <c r="E267" s="45">
        <v>82484</v>
      </c>
      <c r="F267" s="45"/>
    </row>
    <row r="268" spans="1:18" ht="12.75">
      <c r="A268" s="1" t="s">
        <v>753</v>
      </c>
      <c r="R268" s="45"/>
    </row>
    <row r="269" ht="12.75">
      <c r="A269" s="1" t="s">
        <v>1623</v>
      </c>
    </row>
    <row r="270" spans="1:18" ht="12.75">
      <c r="A270" s="1" t="s">
        <v>1624</v>
      </c>
      <c r="C270" s="1" t="s">
        <v>1565</v>
      </c>
      <c r="E270" s="45"/>
      <c r="F270" s="45"/>
      <c r="G270" s="45"/>
      <c r="M270" s="45"/>
      <c r="R270" s="45"/>
    </row>
    <row r="271" spans="1:7" ht="12.75">
      <c r="A271" s="1" t="s">
        <v>1624</v>
      </c>
      <c r="C271" s="1" t="s">
        <v>1550</v>
      </c>
      <c r="E271" s="45"/>
      <c r="F271" s="45"/>
      <c r="G271" s="45"/>
    </row>
    <row r="272" spans="1:7" ht="12.75">
      <c r="A272" s="1" t="s">
        <v>1624</v>
      </c>
      <c r="C272" s="1" t="s">
        <v>1527</v>
      </c>
      <c r="D272" s="45">
        <v>256069</v>
      </c>
      <c r="E272" s="45"/>
      <c r="F272" s="45"/>
      <c r="G272" s="45"/>
    </row>
    <row r="273" spans="1:7" ht="12.75">
      <c r="A273" s="1" t="s">
        <v>1624</v>
      </c>
      <c r="C273" s="1" t="s">
        <v>1560</v>
      </c>
      <c r="D273" s="45">
        <v>256069</v>
      </c>
      <c r="E273" s="45"/>
      <c r="F273" s="45"/>
      <c r="G273" s="45"/>
    </row>
    <row r="274" spans="1:13" ht="12.75">
      <c r="A274" s="1" t="s">
        <v>759</v>
      </c>
      <c r="C274" s="1" t="s">
        <v>1498</v>
      </c>
      <c r="E274" s="45"/>
      <c r="F274" s="45"/>
      <c r="G274" s="45"/>
      <c r="M274" s="45"/>
    </row>
    <row r="275" spans="1:12" ht="12.75">
      <c r="A275" s="1" t="s">
        <v>759</v>
      </c>
      <c r="C275" s="1" t="s">
        <v>1527</v>
      </c>
      <c r="E275" s="45"/>
      <c r="F275" s="45"/>
      <c r="G275" s="45"/>
      <c r="L275" s="45" t="s">
        <v>637</v>
      </c>
    </row>
    <row r="276" spans="1:18" ht="12.75">
      <c r="A276" s="1" t="s">
        <v>759</v>
      </c>
      <c r="C276" s="1" t="s">
        <v>1560</v>
      </c>
      <c r="E276" s="45"/>
      <c r="F276" s="45"/>
      <c r="G276" s="45"/>
      <c r="L276" s="45" t="s">
        <v>637</v>
      </c>
      <c r="M276" s="45"/>
      <c r="R276" s="45"/>
    </row>
    <row r="277" spans="1:8" ht="12.75">
      <c r="A277" s="1" t="s">
        <v>1625</v>
      </c>
      <c r="C277" s="1" t="s">
        <v>1559</v>
      </c>
      <c r="E277" s="45"/>
      <c r="F277" s="45"/>
      <c r="G277" s="50"/>
      <c r="H277" s="50"/>
    </row>
    <row r="278" spans="1:12" ht="12.75">
      <c r="A278" s="1" t="s">
        <v>1626</v>
      </c>
      <c r="C278" s="1" t="s">
        <v>1527</v>
      </c>
      <c r="E278" s="45"/>
      <c r="F278" s="45"/>
      <c r="G278" s="50"/>
      <c r="L278" s="45" t="s">
        <v>637</v>
      </c>
    </row>
    <row r="279" spans="1:7" ht="12.75">
      <c r="A279" s="1" t="s">
        <v>1626</v>
      </c>
      <c r="C279" s="1" t="s">
        <v>1560</v>
      </c>
      <c r="E279" s="45"/>
      <c r="F279" s="45"/>
      <c r="G279" s="45"/>
    </row>
    <row r="280" spans="1:7" ht="12.75">
      <c r="A280" s="1" t="s">
        <v>1627</v>
      </c>
      <c r="E280" s="45"/>
      <c r="F280" s="45"/>
      <c r="G280" s="45"/>
    </row>
    <row r="281" spans="1:7" ht="12.75">
      <c r="A281" s="1" t="s">
        <v>1628</v>
      </c>
      <c r="C281" s="1" t="s">
        <v>1500</v>
      </c>
      <c r="E281" s="45">
        <v>82484</v>
      </c>
      <c r="F281" s="45"/>
      <c r="G281" s="45"/>
    </row>
    <row r="282" spans="1:7" ht="12.75">
      <c r="A282" s="1" t="s">
        <v>1628</v>
      </c>
      <c r="C282" s="1" t="s">
        <v>1603</v>
      </c>
      <c r="E282" s="45">
        <v>82484</v>
      </c>
      <c r="F282" s="45"/>
      <c r="G282" s="45">
        <v>17038</v>
      </c>
    </row>
    <row r="283" spans="1:7" ht="12.75">
      <c r="A283" s="1" t="s">
        <v>1628</v>
      </c>
      <c r="C283" s="1" t="s">
        <v>1550</v>
      </c>
      <c r="D283" s="45">
        <v>256069</v>
      </c>
      <c r="E283" s="45">
        <v>82484</v>
      </c>
      <c r="F283" s="45"/>
      <c r="G283" s="45"/>
    </row>
    <row r="284" spans="1:13" ht="12.75">
      <c r="A284" s="1" t="s">
        <v>765</v>
      </c>
      <c r="C284" s="1" t="s">
        <v>1493</v>
      </c>
      <c r="E284" s="45"/>
      <c r="F284" s="45"/>
      <c r="G284" s="45"/>
      <c r="M284" s="45"/>
    </row>
    <row r="285" spans="1:13" ht="12.75">
      <c r="A285" s="1" t="s">
        <v>768</v>
      </c>
      <c r="C285" s="1" t="s">
        <v>1493</v>
      </c>
      <c r="E285" s="45"/>
      <c r="F285" s="45"/>
      <c r="G285" s="45"/>
      <c r="M285" s="45"/>
    </row>
    <row r="286" spans="1:7" ht="12.75">
      <c r="A286" s="1" t="s">
        <v>770</v>
      </c>
      <c r="C286" s="1" t="s">
        <v>1493</v>
      </c>
      <c r="E286" s="45"/>
      <c r="F286" s="45"/>
      <c r="G286" s="45"/>
    </row>
    <row r="287" spans="1:7" ht="12.75">
      <c r="A287" s="1" t="s">
        <v>780</v>
      </c>
      <c r="C287" s="1" t="s">
        <v>1493</v>
      </c>
      <c r="E287" s="45"/>
      <c r="F287" s="45"/>
      <c r="G287" s="45"/>
    </row>
    <row r="288" spans="1:7" ht="12.75">
      <c r="A288" s="1" t="s">
        <v>1629</v>
      </c>
      <c r="C288" s="1" t="s">
        <v>1498</v>
      </c>
      <c r="D288" s="45">
        <v>256069</v>
      </c>
      <c r="G288" s="45"/>
    </row>
    <row r="289" spans="1:7" ht="12.75">
      <c r="A289" s="1" t="s">
        <v>1629</v>
      </c>
      <c r="C289" s="1" t="s">
        <v>1527</v>
      </c>
      <c r="D289" s="45">
        <v>256069</v>
      </c>
      <c r="E289" s="45"/>
      <c r="F289" s="45"/>
      <c r="G289" s="45"/>
    </row>
    <row r="290" spans="1:7" ht="12.75">
      <c r="A290" s="1" t="s">
        <v>1629</v>
      </c>
      <c r="C290" s="1" t="s">
        <v>1560</v>
      </c>
      <c r="D290" s="45">
        <v>256069</v>
      </c>
      <c r="E290" s="45"/>
      <c r="F290" s="45"/>
      <c r="G290" s="45"/>
    </row>
    <row r="291" spans="1:7" ht="12.75">
      <c r="A291" s="1" t="s">
        <v>1630</v>
      </c>
      <c r="C291" s="1" t="s">
        <v>1527</v>
      </c>
      <c r="E291" s="45"/>
      <c r="F291" s="45"/>
      <c r="G291" s="45"/>
    </row>
    <row r="292" spans="1:7" ht="12.75">
      <c r="A292" s="1" t="s">
        <v>1630</v>
      </c>
      <c r="C292" s="1" t="s">
        <v>1560</v>
      </c>
      <c r="E292" s="45"/>
      <c r="F292" s="45"/>
      <c r="G292" s="45"/>
    </row>
    <row r="293" spans="1:6" ht="12.75">
      <c r="A293" s="1" t="s">
        <v>1630</v>
      </c>
      <c r="C293" s="1" t="s">
        <v>1559</v>
      </c>
      <c r="E293" s="45"/>
      <c r="F293" s="45"/>
    </row>
    <row r="294" spans="1:7" ht="12.75">
      <c r="A294" s="1" t="s">
        <v>1631</v>
      </c>
      <c r="C294" s="1" t="s">
        <v>1527</v>
      </c>
      <c r="E294" s="45"/>
      <c r="F294" s="45"/>
      <c r="G294" s="45"/>
    </row>
    <row r="295" spans="1:7" ht="12.75">
      <c r="A295" s="1" t="s">
        <v>1631</v>
      </c>
      <c r="C295" s="1" t="s">
        <v>1560</v>
      </c>
      <c r="E295" s="45"/>
      <c r="F295" s="45"/>
      <c r="G295" s="45"/>
    </row>
    <row r="296" spans="1:12" ht="12.75">
      <c r="A296" s="1" t="s">
        <v>1632</v>
      </c>
      <c r="C296" s="1" t="s">
        <v>1550</v>
      </c>
      <c r="E296" s="45"/>
      <c r="F296" s="45"/>
      <c r="G296" s="45"/>
      <c r="L296" s="1"/>
    </row>
    <row r="297" spans="1:12" ht="12.75">
      <c r="A297" s="1" t="s">
        <v>1632</v>
      </c>
      <c r="C297" s="1" t="s">
        <v>1565</v>
      </c>
      <c r="E297" s="45"/>
      <c r="F297" s="45"/>
      <c r="G297" s="45"/>
      <c r="L297" s="1"/>
    </row>
    <row r="298" spans="1:7" ht="12.75">
      <c r="A298" s="1" t="s">
        <v>1633</v>
      </c>
      <c r="C298" s="1" t="s">
        <v>1559</v>
      </c>
      <c r="E298" s="45"/>
      <c r="F298" s="45"/>
      <c r="G298" s="45"/>
    </row>
    <row r="299" spans="1:12" ht="12.75">
      <c r="A299" s="1" t="s">
        <v>1633</v>
      </c>
      <c r="C299" s="1" t="s">
        <v>1527</v>
      </c>
      <c r="E299" s="45"/>
      <c r="F299" s="45"/>
      <c r="G299" s="45"/>
      <c r="L299" s="45" t="s">
        <v>637</v>
      </c>
    </row>
    <row r="300" spans="1:18" ht="12.75">
      <c r="A300" s="1" t="s">
        <v>1633</v>
      </c>
      <c r="C300" s="1" t="s">
        <v>1560</v>
      </c>
      <c r="E300" s="45"/>
      <c r="F300" s="45"/>
      <c r="G300" s="45"/>
      <c r="R300" s="45"/>
    </row>
    <row r="301" spans="1:7" ht="12.75">
      <c r="A301" s="1" t="s">
        <v>1634</v>
      </c>
      <c r="C301" s="1" t="s">
        <v>1550</v>
      </c>
      <c r="E301" s="45"/>
      <c r="F301" s="45"/>
      <c r="G301" s="45"/>
    </row>
    <row r="302" spans="1:7" ht="12.75">
      <c r="A302" s="1" t="s">
        <v>791</v>
      </c>
      <c r="C302" s="1" t="s">
        <v>1493</v>
      </c>
      <c r="E302" s="45"/>
      <c r="F302" s="45"/>
      <c r="G302" s="45"/>
    </row>
    <row r="303" spans="1:7" ht="12.75">
      <c r="A303" s="1" t="s">
        <v>1635</v>
      </c>
      <c r="C303" s="1" t="s">
        <v>1527</v>
      </c>
      <c r="E303" s="45"/>
      <c r="F303" s="45"/>
      <c r="G303" s="45"/>
    </row>
    <row r="304" spans="1:7" ht="12.75">
      <c r="A304" s="1" t="s">
        <v>1635</v>
      </c>
      <c r="C304" s="1" t="s">
        <v>1560</v>
      </c>
      <c r="E304" s="45"/>
      <c r="F304" s="45"/>
      <c r="G304" s="45"/>
    </row>
    <row r="305" spans="1:9" ht="12.75">
      <c r="A305" s="1" t="s">
        <v>799</v>
      </c>
      <c r="C305" s="1" t="s">
        <v>1493</v>
      </c>
      <c r="E305" s="45"/>
      <c r="F305" s="45"/>
      <c r="G305" s="45"/>
      <c r="I305" s="1" t="s">
        <v>594</v>
      </c>
    </row>
    <row r="306" spans="1:18" ht="12.75">
      <c r="A306" s="1" t="s">
        <v>1636</v>
      </c>
      <c r="C306" s="1" t="s">
        <v>1565</v>
      </c>
      <c r="E306" s="45"/>
      <c r="F306" s="45"/>
      <c r="G306" s="45"/>
      <c r="J306" s="45">
        <v>151140</v>
      </c>
      <c r="K306" s="45">
        <v>528140</v>
      </c>
      <c r="Q306" s="45"/>
      <c r="R306" s="45"/>
    </row>
    <row r="307" spans="1:18" ht="12.75">
      <c r="A307" s="1" t="s">
        <v>1636</v>
      </c>
      <c r="C307" s="1" t="s">
        <v>1493</v>
      </c>
      <c r="E307" s="45"/>
      <c r="F307" s="45"/>
      <c r="G307" s="45"/>
      <c r="J307" s="45">
        <v>151140</v>
      </c>
      <c r="K307" s="45">
        <v>528140</v>
      </c>
      <c r="Q307" s="45"/>
      <c r="R307" s="45"/>
    </row>
    <row r="308" spans="1:18" ht="12.75">
      <c r="A308" s="1" t="s">
        <v>807</v>
      </c>
      <c r="C308" s="1" t="s">
        <v>1560</v>
      </c>
      <c r="E308" s="45"/>
      <c r="F308" s="45"/>
      <c r="G308" s="45"/>
      <c r="Q308" s="45"/>
      <c r="R308" s="45"/>
    </row>
    <row r="309" spans="1:18" ht="12.75">
      <c r="A309" s="1" t="s">
        <v>810</v>
      </c>
      <c r="C309" s="1" t="s">
        <v>1527</v>
      </c>
      <c r="E309" s="45"/>
      <c r="F309" s="45"/>
      <c r="G309" s="45"/>
      <c r="Q309" s="45"/>
      <c r="R309" s="45"/>
    </row>
    <row r="310" spans="1:17" ht="12.75">
      <c r="A310" s="1" t="s">
        <v>1637</v>
      </c>
      <c r="C310" s="1" t="s">
        <v>1493</v>
      </c>
      <c r="E310" s="45"/>
      <c r="F310" s="45"/>
      <c r="G310" s="45"/>
      <c r="Q310" s="45"/>
    </row>
    <row r="311" spans="1:18" ht="12.75">
      <c r="A311" s="1" t="s">
        <v>822</v>
      </c>
      <c r="C311" s="1" t="s">
        <v>1498</v>
      </c>
      <c r="E311" s="45"/>
      <c r="F311" s="45"/>
      <c r="G311" s="45"/>
      <c r="Q311" s="45"/>
      <c r="R311" s="45"/>
    </row>
    <row r="312" spans="1:20" ht="12.75">
      <c r="A312" s="1" t="s">
        <v>822</v>
      </c>
      <c r="C312" s="1" t="s">
        <v>1527</v>
      </c>
      <c r="G312" s="45"/>
      <c r="Q312" s="45"/>
      <c r="R312" s="45"/>
      <c r="S312" s="45"/>
      <c r="T312" s="45"/>
    </row>
    <row r="313" spans="1:18" ht="12.75">
      <c r="A313" s="1" t="s">
        <v>822</v>
      </c>
      <c r="C313" s="1" t="s">
        <v>1560</v>
      </c>
      <c r="E313" s="45"/>
      <c r="F313" s="45"/>
      <c r="G313" s="45"/>
      <c r="Q313" s="45"/>
      <c r="R313" s="45"/>
    </row>
    <row r="314" spans="1:7" ht="12.75">
      <c r="A314" s="1" t="s">
        <v>1638</v>
      </c>
      <c r="C314" s="1" t="s">
        <v>1550</v>
      </c>
      <c r="D314" s="45">
        <v>256069</v>
      </c>
      <c r="E314" s="45"/>
      <c r="F314" s="45"/>
      <c r="G314" s="45"/>
    </row>
    <row r="315" spans="1:18" ht="12.75">
      <c r="A315" s="1" t="s">
        <v>1639</v>
      </c>
      <c r="C315" s="1" t="s">
        <v>1550</v>
      </c>
      <c r="G315" s="45"/>
      <c r="Q315" s="45"/>
      <c r="R315" s="45"/>
    </row>
    <row r="316" spans="1:18" ht="12.75">
      <c r="A316" s="1" t="s">
        <v>823</v>
      </c>
      <c r="C316" s="1" t="s">
        <v>1527</v>
      </c>
      <c r="E316" s="45"/>
      <c r="F316" s="45"/>
      <c r="G316" s="45"/>
      <c r="Q316" s="45"/>
      <c r="R316" s="45"/>
    </row>
    <row r="317" spans="1:18" ht="12.75">
      <c r="A317" s="1" t="s">
        <v>823</v>
      </c>
      <c r="C317" s="1" t="s">
        <v>1560</v>
      </c>
      <c r="E317" s="45"/>
      <c r="F317" s="45"/>
      <c r="G317" s="45"/>
      <c r="Q317" s="45"/>
      <c r="R317" s="45"/>
    </row>
    <row r="318" spans="1:19" ht="12.75">
      <c r="A318" s="1" t="s">
        <v>823</v>
      </c>
      <c r="C318" s="1" t="s">
        <v>1550</v>
      </c>
      <c r="G318" s="45"/>
      <c r="Q318" s="45"/>
      <c r="R318" s="45"/>
      <c r="S318" s="45"/>
    </row>
    <row r="319" spans="1:18" ht="12.75">
      <c r="A319" s="1" t="s">
        <v>823</v>
      </c>
      <c r="C319" s="1" t="s">
        <v>1504</v>
      </c>
      <c r="E319" s="45"/>
      <c r="F319" s="45"/>
      <c r="G319" s="45"/>
      <c r="Q319" s="45"/>
      <c r="R319" s="45"/>
    </row>
    <row r="320" spans="1:18" ht="12.75">
      <c r="A320" s="1" t="s">
        <v>1640</v>
      </c>
      <c r="Q320" s="45"/>
      <c r="R320" s="45"/>
    </row>
    <row r="321" spans="1:18" ht="12.75">
      <c r="A321" s="1" t="s">
        <v>825</v>
      </c>
      <c r="C321" s="1" t="s">
        <v>1559</v>
      </c>
      <c r="G321" s="45"/>
      <c r="Q321" s="45"/>
      <c r="R321" s="45"/>
    </row>
    <row r="322" spans="1:18" ht="12.75">
      <c r="A322" s="1" t="s">
        <v>825</v>
      </c>
      <c r="C322" s="1" t="s">
        <v>1527</v>
      </c>
      <c r="E322" s="45"/>
      <c r="F322" s="45"/>
      <c r="G322" s="45"/>
      <c r="Q322" s="45"/>
      <c r="R322" s="45"/>
    </row>
    <row r="323" spans="1:21" ht="12.75">
      <c r="A323" s="1" t="s">
        <v>825</v>
      </c>
      <c r="C323" s="1" t="s">
        <v>1560</v>
      </c>
      <c r="E323" s="45"/>
      <c r="F323" s="45"/>
      <c r="G323" s="45"/>
      <c r="Q323" s="45"/>
      <c r="R323" s="45"/>
      <c r="S323" s="45"/>
      <c r="U323" s="45"/>
    </row>
    <row r="324" spans="1:18" ht="12.75">
      <c r="A324" s="1" t="s">
        <v>825</v>
      </c>
      <c r="C324" s="1" t="s">
        <v>1550</v>
      </c>
      <c r="G324" s="45"/>
      <c r="Q324" s="45"/>
      <c r="R324" s="45"/>
    </row>
    <row r="325" spans="1:18" ht="12.75">
      <c r="A325" s="1" t="s">
        <v>826</v>
      </c>
      <c r="C325" s="1" t="s">
        <v>1493</v>
      </c>
      <c r="E325" s="45"/>
      <c r="F325" s="45"/>
      <c r="G325" s="45"/>
      <c r="I325" s="1" t="s">
        <v>594</v>
      </c>
      <c r="Q325" s="45"/>
      <c r="R325" s="45"/>
    </row>
    <row r="326" spans="1:18" ht="12.75">
      <c r="A326" s="1" t="s">
        <v>1641</v>
      </c>
      <c r="C326" s="1" t="s">
        <v>1504</v>
      </c>
      <c r="E326" s="45"/>
      <c r="F326" s="45"/>
      <c r="G326" s="45"/>
      <c r="Q326" s="45"/>
      <c r="R326" s="45"/>
    </row>
    <row r="327" spans="1:18" ht="12.75">
      <c r="A327" s="1" t="s">
        <v>1642</v>
      </c>
      <c r="C327" s="1" t="s">
        <v>1527</v>
      </c>
      <c r="D327" s="45">
        <v>256069</v>
      </c>
      <c r="E327" s="45"/>
      <c r="F327" s="45"/>
      <c r="G327" s="45"/>
      <c r="Q327" s="45"/>
      <c r="R327" s="45"/>
    </row>
    <row r="328" spans="1:21" ht="12.75">
      <c r="A328" s="1" t="s">
        <v>1642</v>
      </c>
      <c r="C328" s="1" t="s">
        <v>1560</v>
      </c>
      <c r="D328" s="45">
        <v>256069</v>
      </c>
      <c r="E328" s="45"/>
      <c r="F328" s="45"/>
      <c r="G328" s="45"/>
      <c r="Q328" s="45"/>
      <c r="R328" s="45"/>
      <c r="S328" s="45"/>
      <c r="U328" s="45"/>
    </row>
    <row r="329" spans="1:19" ht="12.75">
      <c r="A329" s="1" t="s">
        <v>1643</v>
      </c>
      <c r="C329" s="1" t="s">
        <v>1493</v>
      </c>
      <c r="E329" s="45"/>
      <c r="F329" s="45"/>
      <c r="G329" s="45"/>
      <c r="Q329" s="45"/>
      <c r="R329" s="45"/>
      <c r="S329" s="45"/>
    </row>
    <row r="330" spans="1:18" ht="12.75">
      <c r="A330" s="1" t="s">
        <v>1644</v>
      </c>
      <c r="C330" s="1" t="s">
        <v>1535</v>
      </c>
      <c r="E330" s="45"/>
      <c r="F330" s="45"/>
      <c r="G330" s="45"/>
      <c r="Q330" s="45"/>
      <c r="R330" s="45"/>
    </row>
    <row r="331" spans="1:18" ht="12.75">
      <c r="A331" s="1" t="s">
        <v>828</v>
      </c>
      <c r="Q331" s="45"/>
      <c r="R331" s="45"/>
    </row>
    <row r="332" spans="1:18" ht="12.75">
      <c r="A332" s="1" t="s">
        <v>831</v>
      </c>
      <c r="C332" s="1" t="s">
        <v>1493</v>
      </c>
      <c r="E332" s="45"/>
      <c r="F332" s="45"/>
      <c r="Q332" s="45"/>
      <c r="R332" s="45"/>
    </row>
    <row r="333" spans="1:7" ht="12.75">
      <c r="A333" s="1" t="s">
        <v>832</v>
      </c>
      <c r="C333" s="1" t="s">
        <v>1565</v>
      </c>
      <c r="E333" s="45"/>
      <c r="F333" s="45"/>
      <c r="G333" s="45"/>
    </row>
    <row r="334" spans="1:18" ht="12.75">
      <c r="A334" s="1" t="s">
        <v>832</v>
      </c>
      <c r="C334" s="1" t="s">
        <v>1550</v>
      </c>
      <c r="E334" s="45"/>
      <c r="F334" s="45"/>
      <c r="G334" s="45"/>
      <c r="Q334" s="45"/>
      <c r="R334" s="45"/>
    </row>
    <row r="335" spans="1:18" ht="12.75">
      <c r="A335" s="1" t="s">
        <v>832</v>
      </c>
      <c r="C335" s="1" t="s">
        <v>1500</v>
      </c>
      <c r="E335" s="45"/>
      <c r="F335" s="45"/>
      <c r="P335" s="45"/>
      <c r="Q335" s="45"/>
      <c r="R335" s="45"/>
    </row>
    <row r="336" spans="1:18" ht="12.75">
      <c r="A336" s="1" t="s">
        <v>832</v>
      </c>
      <c r="C336" s="1" t="s">
        <v>1550</v>
      </c>
      <c r="G336" s="45"/>
      <c r="R336" s="45"/>
    </row>
    <row r="337" spans="1:18" ht="12.75">
      <c r="A337" s="1" t="s">
        <v>1645</v>
      </c>
      <c r="C337" s="1" t="s">
        <v>1550</v>
      </c>
      <c r="E337" s="45"/>
      <c r="F337" s="45"/>
      <c r="G337" s="45"/>
      <c r="Q337" s="45"/>
      <c r="R337" s="45"/>
    </row>
    <row r="338" spans="1:18" ht="12.75">
      <c r="A338" s="1" t="s">
        <v>1645</v>
      </c>
      <c r="C338" s="1" t="s">
        <v>1565</v>
      </c>
      <c r="E338" s="45"/>
      <c r="F338" s="45"/>
      <c r="G338" s="45"/>
      <c r="Q338" s="45"/>
      <c r="R338" s="45"/>
    </row>
    <row r="339" spans="1:18" ht="12.75">
      <c r="A339" s="1" t="s">
        <v>1645</v>
      </c>
      <c r="C339" s="1" t="s">
        <v>1550</v>
      </c>
      <c r="G339" s="45"/>
      <c r="Q339" s="45"/>
      <c r="R339" s="45"/>
    </row>
    <row r="340" spans="1:18" ht="12.75">
      <c r="A340" s="1" t="s">
        <v>1646</v>
      </c>
      <c r="C340" s="1" t="s">
        <v>1565</v>
      </c>
      <c r="E340" s="45"/>
      <c r="F340" s="45"/>
      <c r="G340" s="45"/>
      <c r="Q340" s="45"/>
      <c r="R340" s="45"/>
    </row>
    <row r="341" spans="1:19" ht="12.75">
      <c r="A341" s="1" t="s">
        <v>1646</v>
      </c>
      <c r="C341" s="1" t="s">
        <v>1550</v>
      </c>
      <c r="E341" s="45"/>
      <c r="F341" s="45"/>
      <c r="G341" s="45"/>
      <c r="Q341" s="45"/>
      <c r="R341" s="45"/>
      <c r="S341" s="45"/>
    </row>
    <row r="342" spans="1:18" ht="12.75">
      <c r="A342" s="1" t="s">
        <v>1647</v>
      </c>
      <c r="C342" s="1" t="s">
        <v>1500</v>
      </c>
      <c r="E342" s="45">
        <v>82484</v>
      </c>
      <c r="F342" s="45"/>
      <c r="G342" s="45"/>
      <c r="Q342" s="45"/>
      <c r="R342" s="45"/>
    </row>
    <row r="343" spans="1:18" ht="12.75">
      <c r="A343" s="1" t="s">
        <v>1647</v>
      </c>
      <c r="C343" s="1" t="s">
        <v>1550</v>
      </c>
      <c r="D343" s="45">
        <v>256069</v>
      </c>
      <c r="E343" s="45">
        <v>82484</v>
      </c>
      <c r="F343" s="45"/>
      <c r="G343" s="45"/>
      <c r="Q343" s="45"/>
      <c r="R343" s="45"/>
    </row>
    <row r="344" spans="1:20" ht="12.75">
      <c r="A344" s="1" t="s">
        <v>1647</v>
      </c>
      <c r="C344" s="1" t="s">
        <v>1565</v>
      </c>
      <c r="E344" s="45"/>
      <c r="F344" s="45"/>
      <c r="G344" s="45"/>
      <c r="Q344" s="45"/>
      <c r="R344" s="45"/>
      <c r="S344" s="45"/>
      <c r="T344" s="45"/>
    </row>
    <row r="345" spans="1:18" ht="12.75">
      <c r="A345" s="1" t="s">
        <v>1647</v>
      </c>
      <c r="C345" s="1" t="s">
        <v>1500</v>
      </c>
      <c r="E345" s="45">
        <v>82484</v>
      </c>
      <c r="F345" s="45"/>
      <c r="G345" s="45"/>
      <c r="Q345" s="45"/>
      <c r="R345" s="45"/>
    </row>
    <row r="346" spans="1:21" ht="12.75">
      <c r="A346" s="1" t="s">
        <v>1648</v>
      </c>
      <c r="C346" s="1" t="s">
        <v>1527</v>
      </c>
      <c r="E346" s="45"/>
      <c r="F346" s="45"/>
      <c r="G346" s="45"/>
      <c r="Q346" s="45"/>
      <c r="R346" s="45"/>
      <c r="U346" s="45"/>
    </row>
    <row r="347" spans="1:7" ht="12.75">
      <c r="A347" s="1" t="s">
        <v>1648</v>
      </c>
      <c r="C347" s="1" t="s">
        <v>1560</v>
      </c>
      <c r="E347" s="45"/>
      <c r="F347" s="45"/>
      <c r="G347" s="45"/>
    </row>
    <row r="348" spans="1:18" ht="12.75">
      <c r="A348" s="1" t="s">
        <v>1649</v>
      </c>
      <c r="E348" s="45"/>
      <c r="F348" s="45"/>
      <c r="G348" s="45"/>
      <c r="Q348" s="45"/>
      <c r="R348" s="45"/>
    </row>
    <row r="349" spans="1:21" ht="12.75">
      <c r="A349" s="1" t="s">
        <v>1650</v>
      </c>
      <c r="Q349" s="45"/>
      <c r="R349" s="45"/>
      <c r="U349" s="45"/>
    </row>
    <row r="350" spans="1:17" ht="12.75">
      <c r="A350" s="1" t="s">
        <v>840</v>
      </c>
      <c r="C350" s="1" t="s">
        <v>1527</v>
      </c>
      <c r="E350" s="45"/>
      <c r="F350" s="45"/>
      <c r="G350" s="45"/>
      <c r="Q350" s="45"/>
    </row>
    <row r="351" spans="1:19" ht="12.75">
      <c r="A351" s="1" t="s">
        <v>840</v>
      </c>
      <c r="C351" s="1" t="s">
        <v>1560</v>
      </c>
      <c r="E351" s="45"/>
      <c r="F351" s="45"/>
      <c r="G351" s="45"/>
      <c r="Q351" s="45"/>
      <c r="R351" s="45"/>
      <c r="S351" s="45"/>
    </row>
    <row r="352" spans="1:19" ht="12.75">
      <c r="A352" s="1" t="s">
        <v>842</v>
      </c>
      <c r="C352" s="1" t="s">
        <v>1560</v>
      </c>
      <c r="E352" s="45"/>
      <c r="F352" s="45"/>
      <c r="G352" s="45"/>
      <c r="Q352" s="45"/>
      <c r="R352" s="45"/>
      <c r="S352" s="45"/>
    </row>
    <row r="353" spans="1:18" ht="12.75">
      <c r="A353" s="1" t="s">
        <v>842</v>
      </c>
      <c r="C353" s="1" t="s">
        <v>1527</v>
      </c>
      <c r="E353" s="45"/>
      <c r="F353" s="45"/>
      <c r="G353" s="45"/>
      <c r="Q353" s="45"/>
      <c r="R353" s="45"/>
    </row>
    <row r="354" spans="1:18" ht="12.75">
      <c r="A354" s="1" t="s">
        <v>1651</v>
      </c>
      <c r="C354" s="1" t="s">
        <v>1498</v>
      </c>
      <c r="E354" s="45"/>
      <c r="F354" s="45"/>
      <c r="G354" s="45"/>
      <c r="Q354" s="45"/>
      <c r="R354" s="45"/>
    </row>
    <row r="355" spans="1:18" ht="12.75">
      <c r="A355" s="1" t="s">
        <v>1652</v>
      </c>
      <c r="C355" s="1" t="s">
        <v>1527</v>
      </c>
      <c r="D355" s="45">
        <v>256069</v>
      </c>
      <c r="E355" s="45"/>
      <c r="F355" s="45"/>
      <c r="G355" s="45"/>
      <c r="Q355" s="45"/>
      <c r="R355" s="45"/>
    </row>
    <row r="356" spans="1:18" ht="12.75">
      <c r="A356" s="1" t="s">
        <v>1652</v>
      </c>
      <c r="C356" s="1" t="s">
        <v>1560</v>
      </c>
      <c r="D356" s="45">
        <v>256069</v>
      </c>
      <c r="E356" s="45"/>
      <c r="F356" s="45"/>
      <c r="G356" s="45"/>
      <c r="R356" s="45"/>
    </row>
    <row r="357" spans="1:21" ht="12.75">
      <c r="A357" s="1" t="s">
        <v>1653</v>
      </c>
      <c r="C357" s="1" t="s">
        <v>1527</v>
      </c>
      <c r="E357" s="45"/>
      <c r="F357" s="45"/>
      <c r="G357" s="45"/>
      <c r="I357" s="1" t="s">
        <v>594</v>
      </c>
      <c r="U357" s="45"/>
    </row>
    <row r="358" spans="1:18" ht="12.75">
      <c r="A358" s="1" t="s">
        <v>1653</v>
      </c>
      <c r="C358" s="1" t="s">
        <v>1560</v>
      </c>
      <c r="E358" s="45"/>
      <c r="F358" s="45"/>
      <c r="G358" s="45"/>
      <c r="I358" s="1" t="s">
        <v>594</v>
      </c>
      <c r="Q358" s="45"/>
      <c r="R358" s="45"/>
    </row>
    <row r="359" spans="1:18" ht="12.75">
      <c r="A359" s="1" t="s">
        <v>1653</v>
      </c>
      <c r="C359" s="1" t="s">
        <v>1504</v>
      </c>
      <c r="E359" s="45"/>
      <c r="F359" s="45"/>
      <c r="G359" s="45"/>
      <c r="I359" s="1" t="s">
        <v>594</v>
      </c>
      <c r="Q359" s="45"/>
      <c r="R359" s="45"/>
    </row>
    <row r="360" spans="1:19" ht="12.75">
      <c r="A360" s="1" t="s">
        <v>1654</v>
      </c>
      <c r="C360" s="1" t="s">
        <v>1493</v>
      </c>
      <c r="E360" s="45"/>
      <c r="F360" s="45"/>
      <c r="G360" s="45"/>
      <c r="Q360" s="45"/>
      <c r="R360" s="45"/>
      <c r="S360" s="45"/>
    </row>
    <row r="361" spans="1:19" ht="12.75">
      <c r="A361" s="1" t="s">
        <v>846</v>
      </c>
      <c r="C361" s="1" t="s">
        <v>1493</v>
      </c>
      <c r="E361" s="45"/>
      <c r="F361" s="45"/>
      <c r="G361" s="45"/>
      <c r="Q361" s="45"/>
      <c r="R361" s="45"/>
      <c r="S361" s="45"/>
    </row>
    <row r="362" spans="1:18" ht="12.75">
      <c r="A362" s="1" t="s">
        <v>846</v>
      </c>
      <c r="C362" s="1" t="s">
        <v>1493</v>
      </c>
      <c r="E362" s="45"/>
      <c r="F362" s="45"/>
      <c r="G362" s="45"/>
      <c r="Q362" s="45"/>
      <c r="R362" s="45"/>
    </row>
    <row r="363" spans="1:18" ht="12.75">
      <c r="A363" s="1" t="s">
        <v>1655</v>
      </c>
      <c r="C363" s="1" t="s">
        <v>1559</v>
      </c>
      <c r="E363" s="45"/>
      <c r="F363" s="45"/>
      <c r="G363" s="50"/>
      <c r="H363" s="50"/>
      <c r="Q363" s="45"/>
      <c r="R363" s="45"/>
    </row>
    <row r="364" spans="1:18" ht="12.75">
      <c r="A364" s="1" t="s">
        <v>849</v>
      </c>
      <c r="C364" s="1" t="s">
        <v>1656</v>
      </c>
      <c r="E364" s="45"/>
      <c r="F364" s="45"/>
      <c r="Q364" s="45"/>
      <c r="R364" s="45"/>
    </row>
    <row r="365" spans="1:19" ht="12.75">
      <c r="A365" s="1" t="s">
        <v>851</v>
      </c>
      <c r="C365" s="1" t="s">
        <v>1535</v>
      </c>
      <c r="E365" s="45"/>
      <c r="F365" s="45"/>
      <c r="G365" s="45"/>
      <c r="Q365" s="45"/>
      <c r="R365" s="45"/>
      <c r="S365" s="45"/>
    </row>
    <row r="366" spans="1:18" ht="12.75">
      <c r="A366" s="1" t="s">
        <v>851</v>
      </c>
      <c r="C366" s="1" t="s">
        <v>1504</v>
      </c>
      <c r="E366" s="45"/>
      <c r="F366" s="45"/>
      <c r="G366" s="45"/>
      <c r="R366" s="45"/>
    </row>
    <row r="367" spans="1:18" ht="12.75">
      <c r="A367" s="1" t="s">
        <v>851</v>
      </c>
      <c r="C367" s="1" t="s">
        <v>1493</v>
      </c>
      <c r="E367" s="45"/>
      <c r="F367" s="45"/>
      <c r="G367" s="45"/>
      <c r="Q367" s="45"/>
      <c r="R367" s="45"/>
    </row>
    <row r="368" spans="1:18" ht="12.75">
      <c r="A368" s="1" t="s">
        <v>851</v>
      </c>
      <c r="C368" s="1" t="s">
        <v>1539</v>
      </c>
      <c r="E368" s="45"/>
      <c r="F368" s="45"/>
      <c r="G368" s="45"/>
      <c r="Q368" s="45"/>
      <c r="R368" s="45"/>
    </row>
    <row r="369" spans="1:18" ht="12.75">
      <c r="A369" s="1" t="s">
        <v>1657</v>
      </c>
      <c r="C369" s="1" t="s">
        <v>1658</v>
      </c>
      <c r="E369" s="45"/>
      <c r="F369" s="45"/>
      <c r="G369" s="45"/>
      <c r="Q369" s="45"/>
      <c r="R369" s="45"/>
    </row>
    <row r="370" spans="1:18" ht="12.75">
      <c r="A370" s="1" t="s">
        <v>1659</v>
      </c>
      <c r="Q370" s="45"/>
      <c r="R370" s="45"/>
    </row>
    <row r="371" spans="1:18" ht="12.75">
      <c r="A371" s="1" t="s">
        <v>1660</v>
      </c>
      <c r="E371" s="45"/>
      <c r="F371" s="45"/>
      <c r="G371" s="45"/>
      <c r="Q371" s="45"/>
      <c r="R371" s="45"/>
    </row>
    <row r="372" spans="1:19" ht="12.75">
      <c r="A372" s="1" t="s">
        <v>858</v>
      </c>
      <c r="C372" s="1" t="s">
        <v>1527</v>
      </c>
      <c r="E372" s="45"/>
      <c r="F372" s="45"/>
      <c r="G372" s="45"/>
      <c r="Q372" s="45"/>
      <c r="R372" s="45"/>
      <c r="S372" s="45"/>
    </row>
    <row r="373" spans="1:18" ht="12.75">
      <c r="A373" s="1" t="s">
        <v>858</v>
      </c>
      <c r="C373" s="1" t="s">
        <v>1560</v>
      </c>
      <c r="E373" s="45"/>
      <c r="F373" s="45"/>
      <c r="G373" s="45"/>
      <c r="Q373" s="45"/>
      <c r="R373" s="45"/>
    </row>
    <row r="374" spans="1:20" ht="12.75">
      <c r="A374" s="1" t="s">
        <v>858</v>
      </c>
      <c r="C374" s="1" t="s">
        <v>1661</v>
      </c>
      <c r="E374" s="45"/>
      <c r="F374" s="45"/>
      <c r="G374" s="45"/>
      <c r="Q374" s="45"/>
      <c r="R374" s="45"/>
      <c r="S374" s="45"/>
      <c r="T374" s="45"/>
    </row>
    <row r="375" spans="1:19" ht="12.75">
      <c r="A375" s="1" t="s">
        <v>1662</v>
      </c>
      <c r="C375" s="1" t="s">
        <v>1550</v>
      </c>
      <c r="E375" s="45"/>
      <c r="F375" s="45"/>
      <c r="G375" s="45"/>
      <c r="Q375" s="45"/>
      <c r="R375" s="45"/>
      <c r="S375" s="45"/>
    </row>
    <row r="376" spans="1:18" ht="12.75">
      <c r="A376" s="1" t="s">
        <v>1662</v>
      </c>
      <c r="C376" s="1" t="s">
        <v>1565</v>
      </c>
      <c r="E376" s="45"/>
      <c r="F376" s="45"/>
      <c r="G376" s="45"/>
      <c r="Q376" s="45"/>
      <c r="R376" s="45"/>
    </row>
    <row r="377" spans="1:18" ht="12.75">
      <c r="A377" s="1" t="s">
        <v>1663</v>
      </c>
      <c r="C377" s="1" t="s">
        <v>1527</v>
      </c>
      <c r="G377" s="45"/>
      <c r="Q377" s="45"/>
      <c r="R377" s="45"/>
    </row>
    <row r="378" spans="1:18" ht="12.75">
      <c r="A378" s="1" t="s">
        <v>1663</v>
      </c>
      <c r="C378" s="1" t="s">
        <v>1504</v>
      </c>
      <c r="E378" s="45"/>
      <c r="F378" s="45"/>
      <c r="G378" s="45"/>
      <c r="R378" s="45"/>
    </row>
    <row r="379" spans="1:18" ht="12.75">
      <c r="A379" s="1" t="s">
        <v>1664</v>
      </c>
      <c r="R379" s="45"/>
    </row>
    <row r="380" spans="1:18" ht="12.75">
      <c r="A380" s="1" t="s">
        <v>1665</v>
      </c>
      <c r="C380" s="1" t="s">
        <v>1535</v>
      </c>
      <c r="E380" s="45"/>
      <c r="F380" s="45"/>
      <c r="G380" s="45"/>
      <c r="Q380" s="45"/>
      <c r="R380" s="45"/>
    </row>
    <row r="381" spans="1:18" ht="12.75">
      <c r="A381" s="1" t="s">
        <v>1666</v>
      </c>
      <c r="C381" s="1" t="s">
        <v>1535</v>
      </c>
      <c r="E381" s="45"/>
      <c r="F381" s="45"/>
      <c r="G381" s="45"/>
      <c r="Q381" s="45"/>
      <c r="R381" s="45"/>
    </row>
    <row r="382" spans="1:18" ht="12.75">
      <c r="A382" s="1" t="s">
        <v>1667</v>
      </c>
      <c r="C382" s="1" t="s">
        <v>1559</v>
      </c>
      <c r="E382" s="45"/>
      <c r="F382" s="45"/>
      <c r="G382" s="45"/>
      <c r="Q382" s="45"/>
      <c r="R382" s="45"/>
    </row>
    <row r="383" spans="1:18" ht="12.75">
      <c r="A383" s="1" t="s">
        <v>1668</v>
      </c>
      <c r="E383" s="45"/>
      <c r="F383" s="45"/>
      <c r="G383" s="45"/>
      <c r="Q383" s="45"/>
      <c r="R383" s="45"/>
    </row>
    <row r="384" spans="1:7" ht="12.75">
      <c r="A384" s="1" t="s">
        <v>865</v>
      </c>
      <c r="C384" s="1" t="s">
        <v>1493</v>
      </c>
      <c r="E384" s="45"/>
      <c r="F384" s="45"/>
      <c r="G384" s="45"/>
    </row>
    <row r="385" spans="1:8" ht="12.75">
      <c r="A385" s="1" t="s">
        <v>1669</v>
      </c>
      <c r="B385" s="53"/>
      <c r="C385" s="1" t="s">
        <v>1559</v>
      </c>
      <c r="E385" s="45"/>
      <c r="F385" s="45"/>
      <c r="G385" s="50"/>
      <c r="H385" s="50"/>
    </row>
    <row r="386" spans="1:8" ht="12.75">
      <c r="A386" s="1" t="s">
        <v>1670</v>
      </c>
      <c r="B386" s="53"/>
      <c r="C386" s="1" t="s">
        <v>1559</v>
      </c>
      <c r="E386" s="45"/>
      <c r="F386" s="45"/>
      <c r="G386" s="50"/>
      <c r="H386" s="50"/>
    </row>
    <row r="387" ht="12.75">
      <c r="A387" s="1" t="s">
        <v>1671</v>
      </c>
    </row>
    <row r="388" spans="1:7" ht="12.75">
      <c r="A388" s="1" t="s">
        <v>868</v>
      </c>
      <c r="C388" s="1" t="s">
        <v>1656</v>
      </c>
      <c r="E388" s="45"/>
      <c r="F388" s="45"/>
      <c r="G388" s="45"/>
    </row>
    <row r="389" spans="1:7" ht="12.75">
      <c r="A389" s="1" t="s">
        <v>1672</v>
      </c>
      <c r="C389" s="1" t="s">
        <v>1550</v>
      </c>
      <c r="G389" s="45"/>
    </row>
    <row r="390" ht="12.75">
      <c r="A390" s="1" t="s">
        <v>1673</v>
      </c>
    </row>
    <row r="391" ht="12.75">
      <c r="A391" s="1" t="s">
        <v>1674</v>
      </c>
    </row>
    <row r="392" ht="12.75">
      <c r="A392" s="1" t="s">
        <v>1675</v>
      </c>
    </row>
    <row r="393" ht="12.75">
      <c r="A393" s="1" t="s">
        <v>1676</v>
      </c>
    </row>
    <row r="394" spans="1:6" ht="12.75">
      <c r="A394" s="1" t="s">
        <v>1677</v>
      </c>
      <c r="E394" s="45"/>
      <c r="F394" s="45"/>
    </row>
    <row r="395" spans="1:6" ht="12.75">
      <c r="A395" s="1" t="s">
        <v>1678</v>
      </c>
      <c r="C395" s="1" t="s">
        <v>1559</v>
      </c>
      <c r="E395" s="45"/>
      <c r="F395" s="45"/>
    </row>
    <row r="396" spans="1:7" ht="12.75">
      <c r="A396" s="1" t="s">
        <v>1679</v>
      </c>
      <c r="E396" s="45"/>
      <c r="F396" s="45"/>
      <c r="G396" s="45"/>
    </row>
    <row r="397" spans="1:7" ht="12.75">
      <c r="A397" s="1" t="s">
        <v>1680</v>
      </c>
      <c r="C397" s="1" t="s">
        <v>1527</v>
      </c>
      <c r="D397" s="45">
        <v>256069</v>
      </c>
      <c r="E397" s="45"/>
      <c r="F397" s="45"/>
      <c r="G397" s="45"/>
    </row>
    <row r="398" spans="1:7" ht="12.75">
      <c r="A398" s="1" t="s">
        <v>1680</v>
      </c>
      <c r="C398" s="1" t="s">
        <v>1560</v>
      </c>
      <c r="D398" s="45">
        <v>256069</v>
      </c>
      <c r="E398" s="45"/>
      <c r="F398" s="45"/>
      <c r="G398" s="45"/>
    </row>
    <row r="399" ht="12.75">
      <c r="A399" s="1" t="s">
        <v>1681</v>
      </c>
    </row>
    <row r="400" spans="1:7" ht="12.75">
      <c r="A400" s="1" t="s">
        <v>869</v>
      </c>
      <c r="C400" s="1" t="s">
        <v>1527</v>
      </c>
      <c r="E400" s="45"/>
      <c r="F400" s="45"/>
      <c r="G400" s="45"/>
    </row>
    <row r="401" spans="1:7" ht="12.75">
      <c r="A401" s="1" t="s">
        <v>869</v>
      </c>
      <c r="C401" s="1" t="s">
        <v>1560</v>
      </c>
      <c r="E401" s="45"/>
      <c r="F401" s="45"/>
      <c r="G401" s="45"/>
    </row>
    <row r="402" spans="1:7" ht="12.75">
      <c r="A402" s="1" t="s">
        <v>869</v>
      </c>
      <c r="C402" s="1" t="s">
        <v>1550</v>
      </c>
      <c r="G402" s="45"/>
    </row>
    <row r="403" spans="1:11" ht="12.75">
      <c r="A403" s="1" t="s">
        <v>1682</v>
      </c>
      <c r="C403" s="1" t="s">
        <v>1550</v>
      </c>
      <c r="G403" s="45"/>
      <c r="J403" s="45">
        <v>151140</v>
      </c>
      <c r="K403" s="45">
        <v>528140</v>
      </c>
    </row>
    <row r="404" spans="1:7" ht="12.75">
      <c r="A404" s="1" t="s">
        <v>870</v>
      </c>
      <c r="C404" s="1" t="s">
        <v>1683</v>
      </c>
      <c r="E404" s="45"/>
      <c r="F404" s="45"/>
      <c r="G404" s="45"/>
    </row>
    <row r="405" spans="1:7" ht="12.75">
      <c r="A405" s="1" t="s">
        <v>870</v>
      </c>
      <c r="C405" s="1" t="s">
        <v>1658</v>
      </c>
      <c r="E405" s="45"/>
      <c r="F405" s="45"/>
      <c r="G405" s="45"/>
    </row>
    <row r="406" spans="1:9" ht="12.75">
      <c r="A406" s="1" t="s">
        <v>871</v>
      </c>
      <c r="C406" s="1" t="s">
        <v>1656</v>
      </c>
      <c r="E406" s="45"/>
      <c r="F406" s="45"/>
      <c r="G406" s="45"/>
      <c r="I406" s="45">
        <v>150860</v>
      </c>
    </row>
    <row r="407" spans="1:9" ht="12.75">
      <c r="A407" s="1" t="s">
        <v>871</v>
      </c>
      <c r="C407" s="1" t="s">
        <v>1683</v>
      </c>
      <c r="E407" s="45"/>
      <c r="F407" s="45"/>
      <c r="G407" s="45"/>
      <c r="I407" s="45">
        <v>150860</v>
      </c>
    </row>
    <row r="408" spans="1:7" ht="12.75">
      <c r="A408" s="1" t="s">
        <v>1684</v>
      </c>
      <c r="C408" s="1" t="s">
        <v>1656</v>
      </c>
      <c r="E408" s="45"/>
      <c r="F408" s="45"/>
      <c r="G408" s="45"/>
    </row>
    <row r="409" spans="1:7" ht="12.75">
      <c r="A409" s="1" t="s">
        <v>1685</v>
      </c>
      <c r="E409" s="45"/>
      <c r="F409" s="45"/>
      <c r="G409" s="45"/>
    </row>
    <row r="410" spans="1:8" ht="12.75">
      <c r="A410" s="1" t="s">
        <v>1686</v>
      </c>
      <c r="B410" s="53"/>
      <c r="C410" s="1" t="s">
        <v>1559</v>
      </c>
      <c r="G410" s="50"/>
      <c r="H410" s="50"/>
    </row>
    <row r="411" ht="12.75">
      <c r="A411" s="1" t="s">
        <v>1687</v>
      </c>
    </row>
    <row r="412" spans="1:7" ht="12.75">
      <c r="A412" s="1" t="s">
        <v>1688</v>
      </c>
      <c r="C412" s="1" t="s">
        <v>1500</v>
      </c>
      <c r="D412" s="45">
        <v>256069</v>
      </c>
      <c r="E412" s="45"/>
      <c r="F412" s="45"/>
      <c r="G412" s="45"/>
    </row>
    <row r="413" ht="12.75">
      <c r="A413" s="1" t="s">
        <v>1689</v>
      </c>
    </row>
    <row r="414" spans="1:7" ht="12.75">
      <c r="A414" s="1" t="s">
        <v>1690</v>
      </c>
      <c r="E414" s="45"/>
      <c r="F414" s="45"/>
      <c r="G414" s="45"/>
    </row>
    <row r="415" ht="12.75">
      <c r="A415" s="1" t="s">
        <v>1691</v>
      </c>
    </row>
    <row r="416" spans="1:7" ht="12.75">
      <c r="A416" s="1" t="s">
        <v>1692</v>
      </c>
      <c r="C416" s="1" t="s">
        <v>1527</v>
      </c>
      <c r="D416" s="45">
        <v>256069</v>
      </c>
      <c r="E416" s="45"/>
      <c r="F416" s="45"/>
      <c r="G416" s="45"/>
    </row>
    <row r="417" spans="1:7" ht="12.75">
      <c r="A417" s="1" t="s">
        <v>1692</v>
      </c>
      <c r="C417" s="1" t="s">
        <v>1560</v>
      </c>
      <c r="D417" s="45">
        <v>256069</v>
      </c>
      <c r="E417" s="45"/>
      <c r="F417" s="45"/>
      <c r="G417" s="45"/>
    </row>
    <row r="418" spans="1:7" ht="12.75">
      <c r="A418" s="1" t="s">
        <v>1693</v>
      </c>
      <c r="C418" s="1" t="s">
        <v>1527</v>
      </c>
      <c r="E418" s="45"/>
      <c r="F418" s="45"/>
      <c r="G418" s="45"/>
    </row>
    <row r="419" spans="1:7" ht="12.75">
      <c r="A419" s="1" t="s">
        <v>1693</v>
      </c>
      <c r="C419" s="1" t="s">
        <v>1560</v>
      </c>
      <c r="E419" s="45"/>
      <c r="F419" s="45"/>
      <c r="G419" s="45"/>
    </row>
    <row r="420" spans="1:7" ht="12.75">
      <c r="A420" s="1" t="s">
        <v>1694</v>
      </c>
      <c r="C420" s="1" t="s">
        <v>1527</v>
      </c>
      <c r="E420" s="45"/>
      <c r="F420" s="45"/>
      <c r="G420" s="45"/>
    </row>
    <row r="421" spans="1:7" ht="12.75">
      <c r="A421" s="1" t="s">
        <v>1694</v>
      </c>
      <c r="C421" s="1" t="s">
        <v>1560</v>
      </c>
      <c r="E421" s="45"/>
      <c r="F421" s="45"/>
      <c r="G421" s="45"/>
    </row>
    <row r="422" spans="1:12" ht="12.75">
      <c r="A422" s="1" t="s">
        <v>1695</v>
      </c>
      <c r="C422" s="1" t="s">
        <v>1527</v>
      </c>
      <c r="E422" s="45"/>
      <c r="F422" s="45"/>
      <c r="G422" s="45"/>
      <c r="L422" s="45" t="s">
        <v>637</v>
      </c>
    </row>
    <row r="423" spans="1:7" ht="12.75">
      <c r="A423" s="1" t="s">
        <v>1695</v>
      </c>
      <c r="C423" s="1" t="s">
        <v>1560</v>
      </c>
      <c r="E423" s="45"/>
      <c r="F423" s="45"/>
      <c r="G423" s="45"/>
    </row>
    <row r="424" spans="1:7" ht="12.75">
      <c r="A424" s="1" t="s">
        <v>1695</v>
      </c>
      <c r="C424" s="1" t="s">
        <v>1696</v>
      </c>
      <c r="G424" s="45"/>
    </row>
    <row r="425" spans="1:7" ht="12.75">
      <c r="A425" s="1" t="s">
        <v>1697</v>
      </c>
      <c r="C425" s="1" t="s">
        <v>1493</v>
      </c>
      <c r="E425" s="45"/>
      <c r="F425" s="45"/>
      <c r="G425" s="45"/>
    </row>
    <row r="426" spans="1:7" ht="12.75">
      <c r="A426" s="1" t="s">
        <v>1698</v>
      </c>
      <c r="C426" s="1" t="s">
        <v>1550</v>
      </c>
      <c r="G426" s="45"/>
    </row>
    <row r="427" spans="1:7" ht="12.75">
      <c r="A427" s="1" t="s">
        <v>881</v>
      </c>
      <c r="C427" s="1" t="s">
        <v>1683</v>
      </c>
      <c r="E427" s="45"/>
      <c r="F427" s="45"/>
      <c r="G427" s="45"/>
    </row>
    <row r="428" spans="1:7" ht="12.75">
      <c r="A428" s="1" t="s">
        <v>881</v>
      </c>
      <c r="C428" s="1" t="s">
        <v>1699</v>
      </c>
      <c r="E428" s="45"/>
      <c r="F428" s="45"/>
      <c r="G428" s="45"/>
    </row>
    <row r="429" spans="1:7" ht="12.75">
      <c r="A429" s="1" t="s">
        <v>881</v>
      </c>
      <c r="C429" s="1" t="s">
        <v>1658</v>
      </c>
      <c r="E429" s="45"/>
      <c r="F429" s="45"/>
      <c r="G429" s="45"/>
    </row>
    <row r="430" spans="1:7" ht="12.75">
      <c r="A430" s="1" t="s">
        <v>1700</v>
      </c>
      <c r="C430" s="1" t="s">
        <v>1493</v>
      </c>
      <c r="E430" s="45"/>
      <c r="F430" s="45"/>
      <c r="G430" s="45"/>
    </row>
    <row r="431" ht="12.75">
      <c r="A431" s="1" t="s">
        <v>1701</v>
      </c>
    </row>
    <row r="432" ht="12.75">
      <c r="A432" s="1" t="s">
        <v>1702</v>
      </c>
    </row>
    <row r="433" spans="1:12" ht="12.75">
      <c r="A433" s="1" t="s">
        <v>882</v>
      </c>
      <c r="C433" s="1" t="s">
        <v>1527</v>
      </c>
      <c r="D433" s="45">
        <v>256069</v>
      </c>
      <c r="E433" s="45"/>
      <c r="F433" s="45"/>
      <c r="G433" s="45"/>
      <c r="J433" s="45">
        <v>151140</v>
      </c>
      <c r="K433" s="45">
        <v>528140</v>
      </c>
      <c r="L433" s="45" t="s">
        <v>637</v>
      </c>
    </row>
    <row r="434" spans="1:12" ht="12.75">
      <c r="A434" s="1" t="s">
        <v>882</v>
      </c>
      <c r="C434" s="1" t="s">
        <v>1560</v>
      </c>
      <c r="E434" s="45"/>
      <c r="F434" s="45"/>
      <c r="G434" s="45"/>
      <c r="J434" s="45">
        <v>151140</v>
      </c>
      <c r="K434" s="45">
        <v>528140</v>
      </c>
      <c r="L434" s="45" t="s">
        <v>637</v>
      </c>
    </row>
    <row r="435" spans="1:11" ht="12.75">
      <c r="A435" s="1" t="s">
        <v>884</v>
      </c>
      <c r="C435" s="1" t="s">
        <v>1683</v>
      </c>
      <c r="E435" s="45"/>
      <c r="F435" s="45"/>
      <c r="G435" s="45"/>
      <c r="J435" s="45">
        <v>151140</v>
      </c>
      <c r="K435" s="45">
        <v>528140</v>
      </c>
    </row>
    <row r="436" spans="1:11" ht="12.75">
      <c r="A436" s="1" t="s">
        <v>884</v>
      </c>
      <c r="C436" s="1" t="s">
        <v>1658</v>
      </c>
      <c r="E436" s="45"/>
      <c r="F436" s="45"/>
      <c r="G436" s="45"/>
      <c r="J436" s="45">
        <v>151140</v>
      </c>
      <c r="K436" s="45">
        <v>528140</v>
      </c>
    </row>
    <row r="437" ht="12.75">
      <c r="A437" s="1" t="s">
        <v>1703</v>
      </c>
    </row>
    <row r="438" spans="1:8" ht="12.75">
      <c r="A438" s="1" t="s">
        <v>893</v>
      </c>
      <c r="B438" s="53"/>
      <c r="C438" s="1" t="s">
        <v>1493</v>
      </c>
      <c r="E438" s="45"/>
      <c r="F438" s="45"/>
      <c r="G438" s="50"/>
      <c r="H438" s="50"/>
    </row>
    <row r="439" spans="1:7" ht="12.75">
      <c r="A439" s="1" t="s">
        <v>1704</v>
      </c>
      <c r="C439" s="1" t="s">
        <v>1498</v>
      </c>
      <c r="G439" s="45"/>
    </row>
    <row r="440" ht="12.75">
      <c r="A440" s="1" t="s">
        <v>1705</v>
      </c>
    </row>
    <row r="441" ht="12.75">
      <c r="A441" s="1" t="s">
        <v>1706</v>
      </c>
    </row>
    <row r="442" spans="1:6" ht="12.75">
      <c r="A442" s="1" t="s">
        <v>1707</v>
      </c>
      <c r="C442" s="1" t="s">
        <v>1493</v>
      </c>
      <c r="E442" s="45"/>
      <c r="F442" s="45"/>
    </row>
    <row r="443" spans="1:7" ht="12.75">
      <c r="A443" s="1" t="s">
        <v>897</v>
      </c>
      <c r="C443" s="1" t="s">
        <v>1565</v>
      </c>
      <c r="E443" s="45"/>
      <c r="F443" s="45"/>
      <c r="G443" s="45"/>
    </row>
    <row r="444" spans="1:7" ht="12.75">
      <c r="A444" s="1" t="s">
        <v>897</v>
      </c>
      <c r="C444" s="1" t="s">
        <v>1550</v>
      </c>
      <c r="G444" s="45"/>
    </row>
    <row r="445" spans="1:7" ht="12.75">
      <c r="A445" s="1" t="s">
        <v>1708</v>
      </c>
      <c r="C445" s="1" t="s">
        <v>1550</v>
      </c>
      <c r="G445" s="45"/>
    </row>
    <row r="446" spans="1:8" ht="12.75">
      <c r="A446" s="1" t="s">
        <v>1709</v>
      </c>
      <c r="C446" s="1" t="s">
        <v>1527</v>
      </c>
      <c r="D446" s="45">
        <v>256069</v>
      </c>
      <c r="E446" s="45"/>
      <c r="F446" s="45"/>
      <c r="G446" s="50"/>
      <c r="H446" s="50"/>
    </row>
    <row r="447" spans="1:7" ht="12.75">
      <c r="A447" s="1" t="s">
        <v>1709</v>
      </c>
      <c r="C447" s="1" t="s">
        <v>1560</v>
      </c>
      <c r="D447" s="45">
        <v>256069</v>
      </c>
      <c r="E447" s="45"/>
      <c r="F447" s="45"/>
      <c r="G447" s="45"/>
    </row>
    <row r="448" spans="1:7" ht="12.75">
      <c r="A448" s="1" t="s">
        <v>1709</v>
      </c>
      <c r="C448" s="1" t="s">
        <v>1559</v>
      </c>
      <c r="G448" s="45"/>
    </row>
    <row r="449" spans="1:7" ht="12.75">
      <c r="A449" s="1" t="s">
        <v>1709</v>
      </c>
      <c r="C449" s="1" t="s">
        <v>1683</v>
      </c>
      <c r="E449" s="45"/>
      <c r="F449" s="45"/>
      <c r="G449" s="45"/>
    </row>
    <row r="450" spans="1:7" ht="12.75">
      <c r="A450" s="1" t="s">
        <v>1709</v>
      </c>
      <c r="C450" s="1" t="s">
        <v>1710</v>
      </c>
      <c r="G450" s="45"/>
    </row>
    <row r="451" spans="1:7" ht="12.75">
      <c r="A451" s="1" t="s">
        <v>1709</v>
      </c>
      <c r="C451" s="1" t="s">
        <v>1683</v>
      </c>
      <c r="E451" s="45"/>
      <c r="F451" s="45"/>
      <c r="G451" s="45"/>
    </row>
    <row r="452" spans="1:7" ht="12.75">
      <c r="A452" s="1" t="s">
        <v>1711</v>
      </c>
      <c r="C452" s="1" t="s">
        <v>1527</v>
      </c>
      <c r="D452" s="45">
        <v>256069</v>
      </c>
      <c r="E452" s="45"/>
      <c r="F452" s="45"/>
      <c r="G452" s="45"/>
    </row>
    <row r="453" spans="1:7" ht="12.75">
      <c r="A453" s="1" t="s">
        <v>1711</v>
      </c>
      <c r="C453" s="1" t="s">
        <v>1560</v>
      </c>
      <c r="D453" s="45">
        <v>256069</v>
      </c>
      <c r="E453" s="45"/>
      <c r="F453" s="45"/>
      <c r="G453" s="45"/>
    </row>
    <row r="454" spans="1:7" ht="12.75">
      <c r="A454" s="1" t="s">
        <v>1712</v>
      </c>
      <c r="C454" s="1" t="s">
        <v>1527</v>
      </c>
      <c r="E454" s="45"/>
      <c r="F454" s="45"/>
      <c r="G454" s="45"/>
    </row>
    <row r="455" spans="1:7" ht="12.75">
      <c r="A455" s="1" t="s">
        <v>1712</v>
      </c>
      <c r="C455" s="1" t="s">
        <v>1560</v>
      </c>
      <c r="E455" s="45"/>
      <c r="F455" s="45"/>
      <c r="G455" s="45"/>
    </row>
    <row r="456" spans="1:6" ht="12.75">
      <c r="A456" s="1" t="s">
        <v>904</v>
      </c>
      <c r="C456" s="1" t="s">
        <v>1493</v>
      </c>
      <c r="E456" s="45"/>
      <c r="F456" s="45"/>
    </row>
    <row r="457" spans="1:7" ht="12.75">
      <c r="A457" s="1" t="s">
        <v>905</v>
      </c>
      <c r="C457" s="1" t="s">
        <v>1493</v>
      </c>
      <c r="E457" s="45"/>
      <c r="F457" s="45"/>
      <c r="G457" s="45"/>
    </row>
    <row r="458" spans="1:7" ht="12.75">
      <c r="A458" s="1" t="s">
        <v>1713</v>
      </c>
      <c r="C458" s="1" t="s">
        <v>1710</v>
      </c>
      <c r="G458" s="45"/>
    </row>
    <row r="459" spans="1:7" ht="12.75">
      <c r="A459" s="1" t="s">
        <v>1714</v>
      </c>
      <c r="C459" s="1" t="s">
        <v>1683</v>
      </c>
      <c r="E459" s="45"/>
      <c r="F459" s="45"/>
      <c r="G459" s="45"/>
    </row>
    <row r="460" ht="12.75">
      <c r="A460" s="1" t="s">
        <v>1715</v>
      </c>
    </row>
    <row r="461" spans="1:7" ht="12.75">
      <c r="A461" s="1" t="s">
        <v>1716</v>
      </c>
      <c r="C461" s="1" t="s">
        <v>1493</v>
      </c>
      <c r="G461" s="45"/>
    </row>
    <row r="462" spans="1:7" ht="12.75">
      <c r="A462" s="1" t="s">
        <v>1717</v>
      </c>
      <c r="C462" s="1" t="s">
        <v>1592</v>
      </c>
      <c r="G462" s="45"/>
    </row>
    <row r="463" ht="12.75">
      <c r="A463" s="1" t="s">
        <v>1718</v>
      </c>
    </row>
    <row r="464" spans="1:7" ht="12.75">
      <c r="A464" s="1" t="s">
        <v>916</v>
      </c>
      <c r="C464" s="1" t="s">
        <v>1527</v>
      </c>
      <c r="E464" s="45"/>
      <c r="F464" s="45"/>
      <c r="G464" s="45"/>
    </row>
    <row r="465" spans="1:7" ht="12.75">
      <c r="A465" s="1" t="s">
        <v>916</v>
      </c>
      <c r="C465" s="1" t="s">
        <v>1560</v>
      </c>
      <c r="E465" s="45"/>
      <c r="F465" s="45"/>
      <c r="G465" s="45"/>
    </row>
    <row r="466" spans="1:7" ht="12.75">
      <c r="A466" s="1" t="s">
        <v>916</v>
      </c>
      <c r="C466" s="1" t="s">
        <v>1661</v>
      </c>
      <c r="E466" s="45"/>
      <c r="F466" s="45"/>
      <c r="G466" s="45"/>
    </row>
    <row r="467" spans="1:7" ht="12.75">
      <c r="A467" s="1" t="s">
        <v>1719</v>
      </c>
      <c r="C467" s="1" t="s">
        <v>1720</v>
      </c>
      <c r="G467" s="45"/>
    </row>
    <row r="468" spans="1:7" ht="12.75">
      <c r="A468" s="1" t="s">
        <v>1721</v>
      </c>
      <c r="G468" s="50"/>
    </row>
    <row r="469" ht="12.75">
      <c r="A469" s="1" t="s">
        <v>1722</v>
      </c>
    </row>
    <row r="470" spans="1:7" ht="12.75">
      <c r="A470" s="1" t="s">
        <v>920</v>
      </c>
      <c r="C470" s="1" t="s">
        <v>1683</v>
      </c>
      <c r="E470" s="45"/>
      <c r="F470" s="45"/>
      <c r="G470" s="45"/>
    </row>
    <row r="471" spans="1:8" ht="12.75">
      <c r="A471" s="1" t="s">
        <v>920</v>
      </c>
      <c r="C471" s="1" t="s">
        <v>1723</v>
      </c>
      <c r="G471" s="45"/>
      <c r="H471" s="50"/>
    </row>
    <row r="472" spans="1:7" ht="12.75">
      <c r="A472" s="1" t="s">
        <v>920</v>
      </c>
      <c r="C472" s="1" t="s">
        <v>1724</v>
      </c>
      <c r="G472" s="45"/>
    </row>
    <row r="473" spans="1:7" ht="12.75">
      <c r="A473" s="1" t="s">
        <v>920</v>
      </c>
      <c r="C473" s="1" t="s">
        <v>1658</v>
      </c>
      <c r="E473" s="45"/>
      <c r="F473" s="45"/>
      <c r="G473" s="45"/>
    </row>
    <row r="474" spans="1:7" ht="12.75">
      <c r="A474" s="1" t="s">
        <v>1725</v>
      </c>
      <c r="C474" s="1" t="s">
        <v>1539</v>
      </c>
      <c r="E474" s="45"/>
      <c r="F474" s="45"/>
      <c r="G474" s="45"/>
    </row>
    <row r="475" ht="12.75">
      <c r="A475" s="1" t="s">
        <v>1726</v>
      </c>
    </row>
    <row r="476" spans="1:7" ht="12.75">
      <c r="A476" s="1" t="s">
        <v>1727</v>
      </c>
      <c r="C476" s="1" t="s">
        <v>1723</v>
      </c>
      <c r="G476" s="45"/>
    </row>
    <row r="477" spans="1:7" ht="12.75">
      <c r="A477" s="1" t="s">
        <v>1727</v>
      </c>
      <c r="C477" s="1" t="s">
        <v>1724</v>
      </c>
      <c r="G477" s="45"/>
    </row>
    <row r="478" spans="1:7" ht="12.75">
      <c r="A478" s="1" t="s">
        <v>1728</v>
      </c>
      <c r="C478" s="1" t="s">
        <v>1550</v>
      </c>
      <c r="G478" s="45"/>
    </row>
    <row r="479" spans="1:7" ht="12.75">
      <c r="A479" s="1" t="s">
        <v>928</v>
      </c>
      <c r="C479" s="1" t="s">
        <v>1683</v>
      </c>
      <c r="E479" s="45"/>
      <c r="F479" s="45"/>
      <c r="G479" s="45"/>
    </row>
    <row r="480" spans="1:7" ht="12.75">
      <c r="A480" s="1" t="s">
        <v>928</v>
      </c>
      <c r="C480" s="1" t="s">
        <v>1699</v>
      </c>
      <c r="E480" s="45"/>
      <c r="F480" s="45"/>
      <c r="G480" s="45"/>
    </row>
    <row r="481" spans="1:7" ht="12.75">
      <c r="A481" s="1" t="s">
        <v>928</v>
      </c>
      <c r="C481" s="1" t="s">
        <v>1656</v>
      </c>
      <c r="E481" s="45"/>
      <c r="F481" s="45"/>
      <c r="G481" s="45"/>
    </row>
    <row r="482" spans="1:7" ht="12.75">
      <c r="A482" s="1" t="s">
        <v>928</v>
      </c>
      <c r="C482" s="1" t="s">
        <v>1658</v>
      </c>
      <c r="E482" s="45"/>
      <c r="F482" s="45"/>
      <c r="G482" s="45"/>
    </row>
    <row r="483" spans="1:7" ht="12.75">
      <c r="A483" s="1" t="s">
        <v>929</v>
      </c>
      <c r="C483" s="1" t="s">
        <v>1683</v>
      </c>
      <c r="E483" s="45"/>
      <c r="F483" s="45"/>
      <c r="G483" s="45"/>
    </row>
    <row r="484" spans="1:7" ht="12.75">
      <c r="A484" s="1" t="s">
        <v>929</v>
      </c>
      <c r="C484" s="1" t="s">
        <v>1699</v>
      </c>
      <c r="E484" s="45"/>
      <c r="F484" s="45"/>
      <c r="G484" s="45"/>
    </row>
    <row r="485" spans="1:7" ht="12.75">
      <c r="A485" s="1" t="s">
        <v>929</v>
      </c>
      <c r="C485" s="1" t="s">
        <v>1658</v>
      </c>
      <c r="E485" s="45"/>
      <c r="F485" s="45"/>
      <c r="G485" s="45"/>
    </row>
    <row r="486" spans="1:11" ht="12.75">
      <c r="A486" s="1" t="s">
        <v>1729</v>
      </c>
      <c r="C486" s="1" t="s">
        <v>1683</v>
      </c>
      <c r="E486" s="45"/>
      <c r="F486" s="45"/>
      <c r="G486" s="45"/>
      <c r="J486" s="45">
        <v>151140</v>
      </c>
      <c r="K486" s="45">
        <v>528140</v>
      </c>
    </row>
    <row r="487" ht="12.75">
      <c r="A487" s="1" t="s">
        <v>1730</v>
      </c>
    </row>
    <row r="488" ht="12.75">
      <c r="A488" s="1" t="s">
        <v>1731</v>
      </c>
    </row>
    <row r="489" ht="12.75">
      <c r="A489" s="1" t="s">
        <v>1732</v>
      </c>
    </row>
    <row r="490" spans="1:7" ht="12.75">
      <c r="A490" s="1" t="s">
        <v>1733</v>
      </c>
      <c r="C490" s="1" t="s">
        <v>1656</v>
      </c>
      <c r="E490" s="45"/>
      <c r="F490" s="45"/>
      <c r="G490" s="45"/>
    </row>
    <row r="491" spans="1:7" ht="12.75">
      <c r="A491" s="1" t="s">
        <v>1734</v>
      </c>
      <c r="C491" s="1" t="s">
        <v>1656</v>
      </c>
      <c r="G491" s="45"/>
    </row>
    <row r="492" spans="1:7" ht="12.75">
      <c r="A492" s="1" t="s">
        <v>1734</v>
      </c>
      <c r="C492" s="1" t="s">
        <v>1735</v>
      </c>
      <c r="E492" s="45"/>
      <c r="F492" s="45"/>
      <c r="G492" s="45"/>
    </row>
    <row r="493" spans="1:7" ht="12.75">
      <c r="A493" s="1" t="s">
        <v>1736</v>
      </c>
      <c r="C493" s="1" t="s">
        <v>1656</v>
      </c>
      <c r="E493" s="45"/>
      <c r="F493" s="45"/>
      <c r="G493" s="45"/>
    </row>
    <row r="494" spans="1:7" ht="12.75">
      <c r="A494" s="1" t="s">
        <v>1737</v>
      </c>
      <c r="C494" s="1" t="s">
        <v>1550</v>
      </c>
      <c r="G494" s="45"/>
    </row>
    <row r="495" spans="1:11" ht="12.75">
      <c r="A495" s="1" t="s">
        <v>934</v>
      </c>
      <c r="C495" s="1" t="s">
        <v>1699</v>
      </c>
      <c r="E495" s="45"/>
      <c r="F495" s="45"/>
      <c r="G495" s="45"/>
      <c r="J495" s="45">
        <v>151140</v>
      </c>
      <c r="K495" s="45">
        <v>528140</v>
      </c>
    </row>
    <row r="496" spans="1:11" ht="12.75">
      <c r="A496" s="1" t="s">
        <v>934</v>
      </c>
      <c r="C496" s="1" t="s">
        <v>1656</v>
      </c>
      <c r="E496" s="45"/>
      <c r="F496" s="45"/>
      <c r="G496" s="45"/>
      <c r="J496" s="45">
        <v>151140</v>
      </c>
      <c r="K496" s="45">
        <v>528140</v>
      </c>
    </row>
    <row r="497" spans="1:11" ht="12.75">
      <c r="A497" s="1" t="s">
        <v>934</v>
      </c>
      <c r="C497" s="1" t="s">
        <v>1738</v>
      </c>
      <c r="E497" s="45"/>
      <c r="F497" s="45"/>
      <c r="G497" s="45"/>
      <c r="J497" s="45">
        <v>151140</v>
      </c>
      <c r="K497" s="45">
        <v>528140</v>
      </c>
    </row>
    <row r="498" spans="1:11" ht="12.75">
      <c r="A498" s="1" t="s">
        <v>934</v>
      </c>
      <c r="C498" s="1" t="s">
        <v>1683</v>
      </c>
      <c r="E498" s="45"/>
      <c r="F498" s="45"/>
      <c r="G498" s="45"/>
      <c r="J498" s="45">
        <v>151140</v>
      </c>
      <c r="K498" s="45">
        <v>528140</v>
      </c>
    </row>
    <row r="499" spans="1:11" ht="12.75">
      <c r="A499" s="1" t="s">
        <v>934</v>
      </c>
      <c r="C499" s="1" t="s">
        <v>1658</v>
      </c>
      <c r="E499" s="45"/>
      <c r="F499" s="45"/>
      <c r="G499" s="45"/>
      <c r="J499" s="45">
        <v>151140</v>
      </c>
      <c r="K499" s="45">
        <v>528140</v>
      </c>
    </row>
    <row r="500" spans="1:11" ht="12.75">
      <c r="A500" s="1" t="s">
        <v>1739</v>
      </c>
      <c r="C500" s="1" t="s">
        <v>1699</v>
      </c>
      <c r="E500" s="45"/>
      <c r="F500" s="45"/>
      <c r="G500" s="45"/>
      <c r="J500" s="45">
        <v>151140</v>
      </c>
      <c r="K500" s="45">
        <v>528140</v>
      </c>
    </row>
    <row r="501" spans="1:11" ht="12.75">
      <c r="A501" s="1" t="s">
        <v>1739</v>
      </c>
      <c r="C501" s="1" t="s">
        <v>1683</v>
      </c>
      <c r="E501" s="45"/>
      <c r="F501" s="45"/>
      <c r="G501" s="45"/>
      <c r="J501" s="45">
        <v>151140</v>
      </c>
      <c r="K501" s="45">
        <v>528140</v>
      </c>
    </row>
    <row r="502" spans="1:11" ht="12.75">
      <c r="A502" s="1" t="s">
        <v>1739</v>
      </c>
      <c r="C502" s="1" t="s">
        <v>1658</v>
      </c>
      <c r="E502" s="45"/>
      <c r="F502" s="45"/>
      <c r="G502" s="45"/>
      <c r="J502" s="45">
        <v>151140</v>
      </c>
      <c r="K502" s="45">
        <v>528140</v>
      </c>
    </row>
    <row r="503" spans="1:11" ht="12.75">
      <c r="A503" s="1" t="s">
        <v>1740</v>
      </c>
      <c r="C503" s="1" t="s">
        <v>1683</v>
      </c>
      <c r="E503" s="45"/>
      <c r="F503" s="45"/>
      <c r="G503" s="45"/>
      <c r="J503" s="45">
        <v>151140</v>
      </c>
      <c r="K503" s="45">
        <v>528140</v>
      </c>
    </row>
    <row r="504" spans="1:11" ht="12.75">
      <c r="A504" s="1" t="s">
        <v>935</v>
      </c>
      <c r="C504" s="1" t="s">
        <v>1658</v>
      </c>
      <c r="E504" s="45"/>
      <c r="F504" s="45"/>
      <c r="G504" s="45"/>
      <c r="J504" s="45">
        <v>151140</v>
      </c>
      <c r="K504" s="45">
        <v>528140</v>
      </c>
    </row>
    <row r="505" spans="1:11" ht="12.75">
      <c r="A505" s="1" t="s">
        <v>935</v>
      </c>
      <c r="C505" s="1" t="s">
        <v>1683</v>
      </c>
      <c r="E505" s="45"/>
      <c r="F505" s="45"/>
      <c r="G505" s="45"/>
      <c r="J505" s="45">
        <v>151140</v>
      </c>
      <c r="K505" s="45">
        <v>528140</v>
      </c>
    </row>
    <row r="506" spans="1:7" ht="12.75">
      <c r="A506" s="1" t="s">
        <v>936</v>
      </c>
      <c r="C506" s="1" t="s">
        <v>1683</v>
      </c>
      <c r="E506" s="45"/>
      <c r="F506" s="45"/>
      <c r="G506" s="45"/>
    </row>
    <row r="507" spans="1:7" ht="12.75">
      <c r="A507" s="1" t="s">
        <v>936</v>
      </c>
      <c r="C507" s="1" t="s">
        <v>1699</v>
      </c>
      <c r="E507" s="45"/>
      <c r="F507" s="45"/>
      <c r="G507" s="45"/>
    </row>
    <row r="508" spans="1:7" ht="12.75">
      <c r="A508" s="1" t="s">
        <v>936</v>
      </c>
      <c r="C508" s="1" t="s">
        <v>1656</v>
      </c>
      <c r="E508" s="45"/>
      <c r="F508" s="45"/>
      <c r="G508" s="45"/>
    </row>
    <row r="509" spans="1:7" ht="12.75">
      <c r="A509" s="1" t="s">
        <v>936</v>
      </c>
      <c r="C509" s="1" t="s">
        <v>1658</v>
      </c>
      <c r="E509" s="45"/>
      <c r="F509" s="45"/>
      <c r="G509" s="45"/>
    </row>
    <row r="510" spans="1:7" ht="12.75">
      <c r="A510" s="1" t="s">
        <v>1741</v>
      </c>
      <c r="C510" s="1" t="s">
        <v>1683</v>
      </c>
      <c r="E510" s="45"/>
      <c r="F510" s="45"/>
      <c r="G510" s="45"/>
    </row>
    <row r="511" spans="1:7" ht="12.75">
      <c r="A511" s="1" t="s">
        <v>1741</v>
      </c>
      <c r="C511" s="1" t="s">
        <v>1699</v>
      </c>
      <c r="E511" s="45"/>
      <c r="F511" s="45"/>
      <c r="G511" s="45"/>
    </row>
    <row r="512" spans="1:7" ht="12.75">
      <c r="A512" s="1" t="s">
        <v>1741</v>
      </c>
      <c r="C512" s="1" t="s">
        <v>1742</v>
      </c>
      <c r="E512" s="45"/>
      <c r="F512" s="45"/>
      <c r="G512" s="45"/>
    </row>
    <row r="513" spans="1:7" ht="12.75">
      <c r="A513" s="1" t="s">
        <v>1741</v>
      </c>
      <c r="C513" s="1" t="s">
        <v>1743</v>
      </c>
      <c r="E513" s="45"/>
      <c r="F513" s="45"/>
      <c r="G513" s="45"/>
    </row>
    <row r="514" spans="1:7" ht="12.75">
      <c r="A514" s="1" t="s">
        <v>1744</v>
      </c>
      <c r="C514" s="1" t="s">
        <v>1550</v>
      </c>
      <c r="G514" s="45"/>
    </row>
    <row r="515" spans="1:7" ht="12.75">
      <c r="A515" s="1" t="s">
        <v>937</v>
      </c>
      <c r="C515" s="1" t="s">
        <v>1683</v>
      </c>
      <c r="E515" s="45"/>
      <c r="F515" s="45"/>
      <c r="G515" s="45"/>
    </row>
    <row r="516" spans="1:7" ht="12.75">
      <c r="A516" s="1" t="s">
        <v>937</v>
      </c>
      <c r="C516" s="1" t="s">
        <v>1656</v>
      </c>
      <c r="E516" s="45"/>
      <c r="F516" s="45"/>
      <c r="G516" s="45"/>
    </row>
    <row r="517" spans="1:7" ht="12.75">
      <c r="A517" s="1" t="s">
        <v>937</v>
      </c>
      <c r="C517" s="1" t="s">
        <v>1658</v>
      </c>
      <c r="E517" s="45"/>
      <c r="F517" s="45"/>
      <c r="G517" s="45"/>
    </row>
    <row r="518" spans="1:7" ht="12.75">
      <c r="A518" s="1" t="s">
        <v>938</v>
      </c>
      <c r="C518" s="1" t="s">
        <v>1683</v>
      </c>
      <c r="E518" s="45"/>
      <c r="F518" s="45"/>
      <c r="G518" s="45"/>
    </row>
    <row r="519" spans="1:7" ht="12.75">
      <c r="A519" s="1" t="s">
        <v>938</v>
      </c>
      <c r="C519" s="1" t="s">
        <v>1699</v>
      </c>
      <c r="E519" s="45"/>
      <c r="F519" s="45"/>
      <c r="G519" s="45"/>
    </row>
    <row r="520" spans="1:7" ht="12.75">
      <c r="A520" s="1" t="s">
        <v>938</v>
      </c>
      <c r="C520" s="1" t="s">
        <v>1656</v>
      </c>
      <c r="E520" s="45"/>
      <c r="F520" s="45"/>
      <c r="G520" s="45"/>
    </row>
    <row r="521" spans="1:7" ht="12.75">
      <c r="A521" s="1" t="s">
        <v>938</v>
      </c>
      <c r="C521" s="1" t="s">
        <v>1742</v>
      </c>
      <c r="E521" s="45"/>
      <c r="F521" s="45"/>
      <c r="G521" s="45"/>
    </row>
    <row r="522" spans="1:7" ht="12.75">
      <c r="A522" s="1" t="s">
        <v>938</v>
      </c>
      <c r="C522" s="1" t="s">
        <v>1658</v>
      </c>
      <c r="E522" s="45"/>
      <c r="F522" s="45"/>
      <c r="G522" s="45"/>
    </row>
    <row r="523" spans="1:7" ht="12.75">
      <c r="A523" s="1" t="s">
        <v>1745</v>
      </c>
      <c r="C523" s="1" t="s">
        <v>1539</v>
      </c>
      <c r="E523" s="45"/>
      <c r="F523" s="45"/>
      <c r="G523" s="45"/>
    </row>
    <row r="524" spans="1:7" ht="12.75">
      <c r="A524" s="1" t="s">
        <v>1746</v>
      </c>
      <c r="C524" s="1" t="s">
        <v>1550</v>
      </c>
      <c r="G524" s="45"/>
    </row>
    <row r="525" spans="1:6" ht="12.75">
      <c r="A525" s="1" t="s">
        <v>1746</v>
      </c>
      <c r="C525" s="1" t="s">
        <v>1735</v>
      </c>
      <c r="E525" s="45"/>
      <c r="F525" s="45"/>
    </row>
    <row r="526" spans="1:7" ht="12.75">
      <c r="A526" s="1" t="s">
        <v>1747</v>
      </c>
      <c r="C526" s="1" t="s">
        <v>1550</v>
      </c>
      <c r="G526" s="45"/>
    </row>
    <row r="527" spans="1:7" ht="12.75">
      <c r="A527" s="1" t="s">
        <v>943</v>
      </c>
      <c r="C527" s="1" t="s">
        <v>1748</v>
      </c>
      <c r="E527" s="45"/>
      <c r="F527" s="45"/>
      <c r="G527" s="45"/>
    </row>
    <row r="528" spans="1:7" ht="12.75">
      <c r="A528" s="1" t="s">
        <v>943</v>
      </c>
      <c r="C528" s="1" t="s">
        <v>1699</v>
      </c>
      <c r="E528" s="45"/>
      <c r="F528" s="45"/>
      <c r="G528" s="45"/>
    </row>
    <row r="529" spans="1:7" ht="12.75">
      <c r="A529" s="1" t="s">
        <v>943</v>
      </c>
      <c r="C529" s="1" t="s">
        <v>1742</v>
      </c>
      <c r="E529" s="45"/>
      <c r="F529" s="45"/>
      <c r="G529" s="45"/>
    </row>
    <row r="530" spans="1:7" ht="12.75">
      <c r="A530" s="1" t="s">
        <v>943</v>
      </c>
      <c r="C530" s="1" t="s">
        <v>1683</v>
      </c>
      <c r="E530" s="45"/>
      <c r="F530" s="45"/>
      <c r="G530" s="45"/>
    </row>
    <row r="531" spans="1:7" ht="12.75">
      <c r="A531" s="1" t="s">
        <v>943</v>
      </c>
      <c r="C531" s="1" t="s">
        <v>1658</v>
      </c>
      <c r="E531" s="45"/>
      <c r="F531" s="45"/>
      <c r="G531" s="45"/>
    </row>
    <row r="532" spans="1:7" ht="12.75">
      <c r="A532" s="1" t="s">
        <v>944</v>
      </c>
      <c r="C532" s="1" t="s">
        <v>1683</v>
      </c>
      <c r="E532" s="45"/>
      <c r="F532" s="45"/>
      <c r="G532" s="45"/>
    </row>
    <row r="533" spans="1:7" ht="12.75">
      <c r="A533" s="1" t="s">
        <v>944</v>
      </c>
      <c r="C533" s="1" t="s">
        <v>1658</v>
      </c>
      <c r="E533" s="45"/>
      <c r="F533" s="45"/>
      <c r="G533" s="45"/>
    </row>
    <row r="534" spans="1:7" ht="12.75">
      <c r="A534" s="1" t="s">
        <v>1749</v>
      </c>
      <c r="C534" s="1" t="s">
        <v>1656</v>
      </c>
      <c r="E534" s="45"/>
      <c r="F534" s="45"/>
      <c r="G534" s="45"/>
    </row>
    <row r="535" spans="1:7" ht="12.75">
      <c r="A535" s="1" t="s">
        <v>1750</v>
      </c>
      <c r="C535" s="1" t="s">
        <v>1550</v>
      </c>
      <c r="G535" s="45"/>
    </row>
    <row r="536" spans="1:11" ht="12.75">
      <c r="A536" s="1" t="s">
        <v>1751</v>
      </c>
      <c r="C536" s="1" t="s">
        <v>1699</v>
      </c>
      <c r="E536" s="45"/>
      <c r="F536" s="45"/>
      <c r="G536" s="45"/>
      <c r="J536" s="45">
        <v>151140</v>
      </c>
      <c r="K536" s="45">
        <v>528140</v>
      </c>
    </row>
    <row r="537" spans="1:11" ht="12.75">
      <c r="A537" s="1" t="s">
        <v>1751</v>
      </c>
      <c r="C537" s="1" t="s">
        <v>1683</v>
      </c>
      <c r="G537" s="45"/>
      <c r="J537" s="45">
        <v>151140</v>
      </c>
      <c r="K537" s="45">
        <v>528140</v>
      </c>
    </row>
    <row r="538" spans="1:11" ht="12.75">
      <c r="A538" s="1" t="s">
        <v>1751</v>
      </c>
      <c r="C538" s="1" t="s">
        <v>1658</v>
      </c>
      <c r="E538" s="45"/>
      <c r="F538" s="45"/>
      <c r="G538" s="45"/>
      <c r="J538" s="45">
        <v>151140</v>
      </c>
      <c r="K538" s="45">
        <v>528140</v>
      </c>
    </row>
    <row r="539" spans="1:7" ht="12.75">
      <c r="A539" s="1" t="s">
        <v>1752</v>
      </c>
      <c r="C539" s="1" t="s">
        <v>1550</v>
      </c>
      <c r="G539" s="45"/>
    </row>
    <row r="540" spans="1:6" ht="12.75">
      <c r="A540" s="1" t="s">
        <v>1752</v>
      </c>
      <c r="C540" s="1" t="s">
        <v>1735</v>
      </c>
      <c r="E540" s="45"/>
      <c r="F540" s="45"/>
    </row>
    <row r="541" spans="1:7" ht="12.75">
      <c r="A541" s="1" t="s">
        <v>1753</v>
      </c>
      <c r="C541" s="1" t="s">
        <v>1550</v>
      </c>
      <c r="G541" s="45"/>
    </row>
    <row r="542" spans="1:9" ht="12.75">
      <c r="A542" s="1" t="s">
        <v>953</v>
      </c>
      <c r="C542" s="1" t="s">
        <v>1754</v>
      </c>
      <c r="E542" s="45"/>
      <c r="F542" s="45"/>
      <c r="G542" s="45"/>
      <c r="I542" s="45">
        <v>150860</v>
      </c>
    </row>
    <row r="543" spans="1:9" ht="12.75">
      <c r="A543" s="1" t="s">
        <v>953</v>
      </c>
      <c r="C543" s="1" t="s">
        <v>1656</v>
      </c>
      <c r="E543" s="45"/>
      <c r="F543" s="45"/>
      <c r="G543" s="45"/>
      <c r="I543" s="45">
        <v>150860</v>
      </c>
    </row>
    <row r="544" spans="1:9" ht="12.75">
      <c r="A544" s="1" t="s">
        <v>953</v>
      </c>
      <c r="C544" s="1" t="s">
        <v>1683</v>
      </c>
      <c r="E544" s="45"/>
      <c r="F544" s="45"/>
      <c r="I544" s="45">
        <v>150860</v>
      </c>
    </row>
    <row r="545" ht="12.75">
      <c r="A545" s="1" t="s">
        <v>1755</v>
      </c>
    </row>
    <row r="546" spans="1:7" ht="12.75">
      <c r="A546" s="1" t="s">
        <v>1756</v>
      </c>
      <c r="C546" s="1" t="s">
        <v>1658</v>
      </c>
      <c r="E546" s="45"/>
      <c r="F546" s="45"/>
      <c r="G546" s="45"/>
    </row>
    <row r="547" spans="1:6" ht="12.75">
      <c r="A547" s="1" t="s">
        <v>1756</v>
      </c>
      <c r="C547" s="1" t="s">
        <v>1683</v>
      </c>
      <c r="E547" s="45"/>
      <c r="F547" s="45"/>
    </row>
    <row r="548" spans="1:7" ht="12.75">
      <c r="A548" s="1" t="s">
        <v>1756</v>
      </c>
      <c r="C548" s="1" t="s">
        <v>1742</v>
      </c>
      <c r="E548" s="45"/>
      <c r="F548" s="45"/>
      <c r="G548" s="45"/>
    </row>
    <row r="549" spans="1:7" ht="12.75">
      <c r="A549" s="1" t="s">
        <v>1757</v>
      </c>
      <c r="C549" s="1" t="s">
        <v>1683</v>
      </c>
      <c r="E549" s="45"/>
      <c r="F549" s="45"/>
      <c r="G549" s="45"/>
    </row>
    <row r="550" spans="1:7" ht="12.75">
      <c r="A550" s="1" t="s">
        <v>1757</v>
      </c>
      <c r="C550" s="1" t="s">
        <v>1699</v>
      </c>
      <c r="E550" s="45"/>
      <c r="F550" s="45"/>
      <c r="G550" s="45"/>
    </row>
    <row r="551" spans="1:7" ht="12.75">
      <c r="A551" s="1" t="s">
        <v>1757</v>
      </c>
      <c r="C551" s="1" t="s">
        <v>1758</v>
      </c>
      <c r="E551" s="45"/>
      <c r="F551" s="45"/>
      <c r="G551" s="45"/>
    </row>
    <row r="552" spans="1:7" ht="12.75">
      <c r="A552" s="1" t="s">
        <v>1757</v>
      </c>
      <c r="C552" s="1" t="s">
        <v>1539</v>
      </c>
      <c r="E552" s="45"/>
      <c r="F552" s="45"/>
      <c r="G552" s="45"/>
    </row>
    <row r="553" spans="1:7" ht="12.75">
      <c r="A553" s="1" t="s">
        <v>1757</v>
      </c>
      <c r="C553" s="1" t="s">
        <v>1742</v>
      </c>
      <c r="E553" s="45"/>
      <c r="F553" s="45"/>
      <c r="G553" s="45"/>
    </row>
    <row r="554" spans="1:7" ht="12.75">
      <c r="A554" s="1" t="s">
        <v>1757</v>
      </c>
      <c r="C554" s="1" t="s">
        <v>1658</v>
      </c>
      <c r="E554" s="45"/>
      <c r="F554" s="45"/>
      <c r="G554" s="45"/>
    </row>
    <row r="555" spans="1:7" ht="12.75">
      <c r="A555" s="1" t="s">
        <v>1759</v>
      </c>
      <c r="C555" s="1" t="s">
        <v>1683</v>
      </c>
      <c r="E555" s="45"/>
      <c r="F555" s="45"/>
      <c r="G555" s="45"/>
    </row>
    <row r="556" spans="1:7" ht="12.75">
      <c r="A556" s="1" t="s">
        <v>1759</v>
      </c>
      <c r="C556" s="1" t="s">
        <v>1699</v>
      </c>
      <c r="E556" s="45"/>
      <c r="F556" s="45"/>
      <c r="G556" s="45"/>
    </row>
    <row r="557" spans="1:7" ht="12.75">
      <c r="A557" s="1" t="s">
        <v>1759</v>
      </c>
      <c r="C557" s="1" t="s">
        <v>1656</v>
      </c>
      <c r="E557" s="45"/>
      <c r="F557" s="45"/>
      <c r="G557" s="45"/>
    </row>
    <row r="558" spans="1:7" ht="12.75">
      <c r="A558" s="1" t="s">
        <v>1759</v>
      </c>
      <c r="C558" s="1" t="s">
        <v>1742</v>
      </c>
      <c r="E558" s="45"/>
      <c r="F558" s="45"/>
      <c r="G558" s="45"/>
    </row>
    <row r="559" spans="1:7" ht="12.75">
      <c r="A559" s="1" t="s">
        <v>1759</v>
      </c>
      <c r="C559" s="1" t="s">
        <v>1658</v>
      </c>
      <c r="E559" s="45"/>
      <c r="F559" s="45"/>
      <c r="G559" s="45"/>
    </row>
    <row r="560" spans="1:7" ht="12.75">
      <c r="A560" s="1" t="s">
        <v>1760</v>
      </c>
      <c r="C560" s="1" t="s">
        <v>1723</v>
      </c>
      <c r="G560" s="45"/>
    </row>
    <row r="561" ht="12.75">
      <c r="A561" s="1" t="s">
        <v>1761</v>
      </c>
    </row>
    <row r="562" spans="1:7" ht="12.75">
      <c r="A562" s="1" t="s">
        <v>1762</v>
      </c>
      <c r="C562" s="1" t="s">
        <v>1710</v>
      </c>
      <c r="G562" s="45"/>
    </row>
    <row r="563" spans="1:7" ht="12.75">
      <c r="A563" s="1" t="s">
        <v>1762</v>
      </c>
      <c r="C563" s="1" t="s">
        <v>1658</v>
      </c>
      <c r="E563" s="45"/>
      <c r="F563" s="45"/>
      <c r="G563" s="45"/>
    </row>
    <row r="564" spans="1:7" ht="12.75">
      <c r="A564" s="1" t="s">
        <v>1763</v>
      </c>
      <c r="C564" s="1" t="s">
        <v>1504</v>
      </c>
      <c r="G564" s="45"/>
    </row>
    <row r="565" spans="1:7" ht="12.75">
      <c r="A565" s="1" t="s">
        <v>959</v>
      </c>
      <c r="C565" s="1" t="s">
        <v>1764</v>
      </c>
      <c r="G565" s="45"/>
    </row>
    <row r="566" spans="1:7" ht="12.75">
      <c r="A566" s="1" t="s">
        <v>959</v>
      </c>
      <c r="C566" s="1" t="s">
        <v>1683</v>
      </c>
      <c r="E566" s="45"/>
      <c r="F566" s="45"/>
      <c r="G566" s="45"/>
    </row>
    <row r="567" spans="1:7" ht="12.75">
      <c r="A567" s="1" t="s">
        <v>1765</v>
      </c>
      <c r="C567" s="1" t="s">
        <v>1550</v>
      </c>
      <c r="G567" s="45"/>
    </row>
    <row r="568" spans="1:7" ht="12.75">
      <c r="A568" s="1" t="s">
        <v>1765</v>
      </c>
      <c r="C568" s="1" t="s">
        <v>1723</v>
      </c>
      <c r="G568" s="45"/>
    </row>
    <row r="569" spans="1:7" ht="12.75">
      <c r="A569" s="1" t="s">
        <v>1765</v>
      </c>
      <c r="C569" s="1" t="s">
        <v>1724</v>
      </c>
      <c r="G569" s="45"/>
    </row>
    <row r="570" spans="1:7" ht="12.75">
      <c r="A570" s="1" t="s">
        <v>1765</v>
      </c>
      <c r="C570" s="1" t="s">
        <v>1742</v>
      </c>
      <c r="E570" s="45"/>
      <c r="F570" s="45"/>
      <c r="G570" s="45"/>
    </row>
    <row r="571" spans="1:7" ht="12.75">
      <c r="A571" s="1" t="s">
        <v>1765</v>
      </c>
      <c r="C571" s="1" t="s">
        <v>1683</v>
      </c>
      <c r="E571" s="45"/>
      <c r="F571" s="45"/>
      <c r="G571" s="45"/>
    </row>
    <row r="572" spans="1:7" ht="12.75">
      <c r="A572" s="1" t="s">
        <v>1766</v>
      </c>
      <c r="C572" s="1" t="s">
        <v>1539</v>
      </c>
      <c r="E572" s="45"/>
      <c r="F572" s="45"/>
      <c r="G572" s="45"/>
    </row>
    <row r="573" spans="1:7" ht="12.75">
      <c r="A573" s="1" t="s">
        <v>1767</v>
      </c>
      <c r="C573" s="1" t="s">
        <v>1539</v>
      </c>
      <c r="E573" s="45"/>
      <c r="F573" s="45"/>
      <c r="G573" s="45"/>
    </row>
    <row r="574" spans="1:9" ht="12.75">
      <c r="A574" s="1" t="s">
        <v>1768</v>
      </c>
      <c r="C574" s="1" t="s">
        <v>1504</v>
      </c>
      <c r="E574" s="45"/>
      <c r="F574" s="45"/>
      <c r="G574" s="45"/>
      <c r="I574" s="1" t="s">
        <v>594</v>
      </c>
    </row>
    <row r="575" spans="1:7" ht="12.75">
      <c r="A575" s="1" t="s">
        <v>1769</v>
      </c>
      <c r="C575" s="1" t="s">
        <v>1683</v>
      </c>
      <c r="E575" s="45"/>
      <c r="F575" s="45"/>
      <c r="G575" s="45"/>
    </row>
    <row r="576" spans="1:7" ht="12.75">
      <c r="A576" s="1" t="s">
        <v>1769</v>
      </c>
      <c r="C576" s="1" t="s">
        <v>1656</v>
      </c>
      <c r="E576" s="45"/>
      <c r="F576" s="45"/>
      <c r="G576" s="45"/>
    </row>
    <row r="577" spans="1:7" ht="12.75">
      <c r="A577" s="1" t="s">
        <v>967</v>
      </c>
      <c r="C577" s="1" t="s">
        <v>1683</v>
      </c>
      <c r="E577" s="45"/>
      <c r="F577" s="45"/>
      <c r="G577" s="45"/>
    </row>
    <row r="578" spans="1:7" ht="12.75">
      <c r="A578" s="1" t="s">
        <v>967</v>
      </c>
      <c r="C578" s="1" t="s">
        <v>1699</v>
      </c>
      <c r="E578" s="45"/>
      <c r="F578" s="45"/>
      <c r="G578" s="45"/>
    </row>
    <row r="579" spans="1:7" ht="12.75">
      <c r="A579" s="1" t="s">
        <v>967</v>
      </c>
      <c r="C579" s="1" t="s">
        <v>1742</v>
      </c>
      <c r="G579" s="45"/>
    </row>
    <row r="580" spans="1:7" ht="12.75">
      <c r="A580" s="1" t="s">
        <v>968</v>
      </c>
      <c r="C580" s="1" t="s">
        <v>1683</v>
      </c>
      <c r="E580" s="45"/>
      <c r="F580" s="45"/>
      <c r="G580" s="45"/>
    </row>
    <row r="581" spans="1:7" ht="12.75">
      <c r="A581" s="1" t="s">
        <v>968</v>
      </c>
      <c r="C581" s="1" t="s">
        <v>1699</v>
      </c>
      <c r="E581" s="45"/>
      <c r="F581" s="45"/>
      <c r="G581" s="45"/>
    </row>
    <row r="582" spans="1:9" ht="12.75">
      <c r="A582" s="1" t="s">
        <v>969</v>
      </c>
      <c r="C582" s="1" t="s">
        <v>1699</v>
      </c>
      <c r="E582" s="45"/>
      <c r="F582" s="45"/>
      <c r="G582" s="45"/>
      <c r="I582" s="45">
        <v>150860</v>
      </c>
    </row>
    <row r="583" spans="1:9" ht="12.75">
      <c r="A583" s="1" t="s">
        <v>969</v>
      </c>
      <c r="C583" s="1" t="s">
        <v>1656</v>
      </c>
      <c r="E583" s="45"/>
      <c r="F583" s="45"/>
      <c r="G583" s="45"/>
      <c r="I583" s="45">
        <v>150860</v>
      </c>
    </row>
    <row r="584" spans="1:9" ht="12.75">
      <c r="A584" s="1" t="s">
        <v>969</v>
      </c>
      <c r="C584" s="1" t="s">
        <v>1683</v>
      </c>
      <c r="E584" s="45"/>
      <c r="F584" s="45"/>
      <c r="G584" s="45"/>
      <c r="I584" s="45">
        <v>150860</v>
      </c>
    </row>
    <row r="585" spans="1:9" ht="12.75">
      <c r="A585" s="1" t="s">
        <v>969</v>
      </c>
      <c r="C585" s="1" t="s">
        <v>1738</v>
      </c>
      <c r="E585" s="45"/>
      <c r="F585" s="45"/>
      <c r="G585" s="45"/>
      <c r="H585" s="45"/>
      <c r="I585" s="45">
        <v>150860</v>
      </c>
    </row>
    <row r="586" spans="1:11" ht="12.75">
      <c r="A586" s="1" t="s">
        <v>1770</v>
      </c>
      <c r="C586" s="1" t="s">
        <v>1771</v>
      </c>
      <c r="E586" s="45"/>
      <c r="F586" s="45"/>
      <c r="J586" s="45">
        <v>151140</v>
      </c>
      <c r="K586" s="45">
        <v>528140</v>
      </c>
    </row>
    <row r="587" spans="1:7" ht="12.75">
      <c r="A587" s="1" t="s">
        <v>1772</v>
      </c>
      <c r="C587" s="1" t="s">
        <v>1683</v>
      </c>
      <c r="E587" s="45"/>
      <c r="F587" s="45"/>
      <c r="G587" s="45"/>
    </row>
    <row r="588" spans="1:7" ht="12.75">
      <c r="A588" s="1" t="s">
        <v>1772</v>
      </c>
      <c r="C588" s="1" t="s">
        <v>1742</v>
      </c>
      <c r="E588" s="45"/>
      <c r="F588" s="45"/>
      <c r="G588" s="45"/>
    </row>
    <row r="589" spans="1:6" ht="12.75">
      <c r="A589" s="1" t="s">
        <v>1773</v>
      </c>
      <c r="C589" s="1" t="s">
        <v>1683</v>
      </c>
      <c r="E589" s="45"/>
      <c r="F589" s="45"/>
    </row>
    <row r="590" spans="1:9" ht="12.75">
      <c r="A590" s="1" t="s">
        <v>1774</v>
      </c>
      <c r="C590" s="1" t="s">
        <v>1683</v>
      </c>
      <c r="E590" s="45"/>
      <c r="F590" s="45"/>
      <c r="G590" s="45"/>
      <c r="I590" s="45">
        <v>150860</v>
      </c>
    </row>
    <row r="591" spans="1:11" ht="12.75">
      <c r="A591" s="1" t="s">
        <v>976</v>
      </c>
      <c r="C591" s="1" t="s">
        <v>1493</v>
      </c>
      <c r="E591" s="45"/>
      <c r="F591" s="45"/>
      <c r="G591" s="45"/>
      <c r="I591" s="45">
        <v>150860</v>
      </c>
      <c r="J591" s="45">
        <v>735850</v>
      </c>
      <c r="K591" s="45">
        <v>528140</v>
      </c>
    </row>
    <row r="592" spans="1:11" ht="12.75">
      <c r="A592" s="1" t="s">
        <v>1775</v>
      </c>
      <c r="C592" s="1" t="s">
        <v>1776</v>
      </c>
      <c r="E592" s="45"/>
      <c r="F592" s="45"/>
      <c r="J592" s="45">
        <v>151140</v>
      </c>
      <c r="K592" s="45">
        <v>528140</v>
      </c>
    </row>
    <row r="593" spans="1:11" ht="12.75">
      <c r="A593" s="1" t="s">
        <v>1775</v>
      </c>
      <c r="C593" s="1" t="s">
        <v>1504</v>
      </c>
      <c r="E593" s="45"/>
      <c r="F593" s="45"/>
      <c r="G593" s="45"/>
      <c r="J593" s="45">
        <v>151140</v>
      </c>
      <c r="K593" s="45">
        <v>528140</v>
      </c>
    </row>
    <row r="594" spans="1:11" ht="12.75">
      <c r="A594" s="1" t="s">
        <v>1775</v>
      </c>
      <c r="C594" s="1" t="s">
        <v>1771</v>
      </c>
      <c r="G594" s="45"/>
      <c r="J594" s="45">
        <v>151140</v>
      </c>
      <c r="K594" s="45">
        <v>528140</v>
      </c>
    </row>
    <row r="595" spans="1:11" ht="12.75">
      <c r="A595" s="1" t="s">
        <v>1777</v>
      </c>
      <c r="C595" s="1" t="s">
        <v>1658</v>
      </c>
      <c r="E595" s="45"/>
      <c r="F595" s="45"/>
      <c r="G595" s="45"/>
      <c r="H595" s="45"/>
      <c r="J595" s="45">
        <v>151140</v>
      </c>
      <c r="K595" s="45">
        <v>528140</v>
      </c>
    </row>
    <row r="596" spans="1:11" ht="12.75">
      <c r="A596" s="1" t="s">
        <v>1778</v>
      </c>
      <c r="C596" s="1" t="s">
        <v>1658</v>
      </c>
      <c r="E596" s="45"/>
      <c r="F596" s="45"/>
      <c r="G596" s="45"/>
      <c r="J596" s="45">
        <v>151140</v>
      </c>
      <c r="K596" s="45">
        <v>528140</v>
      </c>
    </row>
    <row r="597" spans="1:11" ht="12.75">
      <c r="A597" s="1" t="s">
        <v>1779</v>
      </c>
      <c r="C597" s="1" t="s">
        <v>1780</v>
      </c>
      <c r="E597" s="45"/>
      <c r="F597" s="45"/>
      <c r="G597" s="45"/>
      <c r="I597" s="45"/>
      <c r="J597" s="45">
        <v>151140</v>
      </c>
      <c r="K597" s="45">
        <v>528140</v>
      </c>
    </row>
    <row r="598" spans="1:11" ht="12.75">
      <c r="A598" s="1" t="s">
        <v>1779</v>
      </c>
      <c r="C598" s="1" t="s">
        <v>1738</v>
      </c>
      <c r="E598" s="45"/>
      <c r="F598" s="45"/>
      <c r="G598" s="45"/>
      <c r="J598" s="45">
        <v>151140</v>
      </c>
      <c r="K598" s="45">
        <v>528140</v>
      </c>
    </row>
    <row r="599" spans="1:11" ht="12.75">
      <c r="A599" s="1" t="s">
        <v>1779</v>
      </c>
      <c r="C599" s="1" t="s">
        <v>1781</v>
      </c>
      <c r="E599" s="45"/>
      <c r="F599" s="45"/>
      <c r="G599" s="45"/>
      <c r="J599" s="45">
        <v>151140</v>
      </c>
      <c r="K599" s="45">
        <v>528140</v>
      </c>
    </row>
    <row r="600" spans="1:11" ht="12.75">
      <c r="A600" s="1" t="s">
        <v>1779</v>
      </c>
      <c r="C600" s="1" t="s">
        <v>1776</v>
      </c>
      <c r="G600" s="45"/>
      <c r="J600" s="45">
        <v>151140</v>
      </c>
      <c r="K600" s="45">
        <v>528140</v>
      </c>
    </row>
    <row r="601" spans="1:11" ht="12.75">
      <c r="A601" s="1" t="s">
        <v>1779</v>
      </c>
      <c r="C601" s="1" t="s">
        <v>1782</v>
      </c>
      <c r="E601" s="45"/>
      <c r="F601" s="45"/>
      <c r="G601" s="45"/>
      <c r="J601" s="45">
        <v>151140</v>
      </c>
      <c r="K601" s="45">
        <v>528140</v>
      </c>
    </row>
    <row r="602" spans="1:11" ht="12.75">
      <c r="A602" s="1" t="s">
        <v>1779</v>
      </c>
      <c r="C602" s="1" t="s">
        <v>1771</v>
      </c>
      <c r="E602" s="45"/>
      <c r="F602" s="45"/>
      <c r="G602" s="45"/>
      <c r="J602" s="45">
        <v>151140</v>
      </c>
      <c r="K602" s="45">
        <v>528140</v>
      </c>
    </row>
    <row r="603" spans="1:11" ht="12.75">
      <c r="A603" s="1" t="s">
        <v>1783</v>
      </c>
      <c r="C603" s="1" t="s">
        <v>1550</v>
      </c>
      <c r="E603" s="45"/>
      <c r="F603" s="45"/>
      <c r="G603" s="45"/>
      <c r="J603" s="45">
        <v>151140</v>
      </c>
      <c r="K603" s="45">
        <v>528140</v>
      </c>
    </row>
    <row r="604" spans="1:9" ht="12.75">
      <c r="A604" s="1" t="s">
        <v>1784</v>
      </c>
      <c r="C604" s="1" t="s">
        <v>1771</v>
      </c>
      <c r="E604" s="45"/>
      <c r="F604" s="45"/>
      <c r="G604" s="45"/>
      <c r="I604" s="45">
        <v>150860</v>
      </c>
    </row>
    <row r="605" spans="1:9" ht="12.75">
      <c r="A605" s="1" t="s">
        <v>986</v>
      </c>
      <c r="C605" s="1" t="s">
        <v>1738</v>
      </c>
      <c r="E605" s="45"/>
      <c r="F605" s="45"/>
      <c r="G605" s="45"/>
      <c r="H605" s="45"/>
      <c r="I605" s="45">
        <v>150860</v>
      </c>
    </row>
    <row r="606" spans="1:9" ht="12.75">
      <c r="A606" s="1" t="s">
        <v>986</v>
      </c>
      <c r="C606" s="1" t="s">
        <v>1683</v>
      </c>
      <c r="E606" s="45"/>
      <c r="F606" s="45"/>
      <c r="I606" s="45">
        <v>150860</v>
      </c>
    </row>
    <row r="607" spans="1:9" ht="12.75">
      <c r="A607" s="1" t="s">
        <v>986</v>
      </c>
      <c r="C607" s="1" t="s">
        <v>1776</v>
      </c>
      <c r="E607" s="45"/>
      <c r="F607" s="45"/>
      <c r="G607" s="45"/>
      <c r="I607" s="45">
        <v>150860</v>
      </c>
    </row>
    <row r="608" spans="1:9" ht="12.75">
      <c r="A608" s="1" t="s">
        <v>986</v>
      </c>
      <c r="C608" s="1" t="s">
        <v>1493</v>
      </c>
      <c r="G608" s="45"/>
      <c r="I608" s="45">
        <v>150860</v>
      </c>
    </row>
    <row r="609" spans="1:9" ht="12.75">
      <c r="A609" s="1" t="s">
        <v>986</v>
      </c>
      <c r="C609" s="1" t="s">
        <v>1782</v>
      </c>
      <c r="E609" s="45"/>
      <c r="F609" s="45"/>
      <c r="G609" s="45"/>
      <c r="I609" s="45">
        <v>150860</v>
      </c>
    </row>
    <row r="610" spans="1:9" ht="12.75">
      <c r="A610" s="1" t="s">
        <v>986</v>
      </c>
      <c r="C610" s="1" t="s">
        <v>1771</v>
      </c>
      <c r="E610" s="45"/>
      <c r="F610" s="45"/>
      <c r="I610" s="45">
        <v>150860</v>
      </c>
    </row>
    <row r="611" spans="1:11" ht="12.75">
      <c r="A611" s="1" t="s">
        <v>987</v>
      </c>
      <c r="C611" s="1" t="s">
        <v>1738</v>
      </c>
      <c r="E611" s="45"/>
      <c r="F611" s="45"/>
      <c r="G611" s="45"/>
      <c r="I611" s="45"/>
      <c r="J611" s="45">
        <v>151140</v>
      </c>
      <c r="K611" s="45">
        <v>528140</v>
      </c>
    </row>
    <row r="612" spans="1:11" ht="12.75">
      <c r="A612" s="1" t="s">
        <v>987</v>
      </c>
      <c r="C612" s="1" t="s">
        <v>1781</v>
      </c>
      <c r="E612" s="45"/>
      <c r="F612" s="45"/>
      <c r="G612" s="45"/>
      <c r="J612" s="45">
        <v>151140</v>
      </c>
      <c r="K612" s="45">
        <v>528140</v>
      </c>
    </row>
    <row r="613" spans="1:11" ht="12.75">
      <c r="A613" s="1" t="s">
        <v>987</v>
      </c>
      <c r="C613" s="1" t="s">
        <v>1776</v>
      </c>
      <c r="E613" s="45"/>
      <c r="F613" s="45"/>
      <c r="G613" s="45"/>
      <c r="H613" s="45"/>
      <c r="J613" s="45">
        <v>151140</v>
      </c>
      <c r="K613" s="45">
        <v>528140</v>
      </c>
    </row>
    <row r="614" spans="1:11" ht="12.75">
      <c r="A614" s="1" t="s">
        <v>987</v>
      </c>
      <c r="C614" s="1" t="s">
        <v>1493</v>
      </c>
      <c r="E614" s="45"/>
      <c r="F614" s="45"/>
      <c r="J614" s="45">
        <v>151140</v>
      </c>
      <c r="K614" s="45">
        <v>528140</v>
      </c>
    </row>
    <row r="615" spans="1:11" ht="12.75">
      <c r="A615" s="1" t="s">
        <v>987</v>
      </c>
      <c r="C615" s="1" t="s">
        <v>1782</v>
      </c>
      <c r="E615" s="45"/>
      <c r="F615" s="45"/>
      <c r="G615" s="45"/>
      <c r="J615" s="45">
        <v>151140</v>
      </c>
      <c r="K615" s="45">
        <v>528140</v>
      </c>
    </row>
    <row r="616" spans="1:11" ht="12.75">
      <c r="A616" s="1" t="s">
        <v>987</v>
      </c>
      <c r="C616" s="1" t="s">
        <v>1771</v>
      </c>
      <c r="E616" s="45"/>
      <c r="F616" s="45"/>
      <c r="G616" s="45"/>
      <c r="J616" s="45">
        <v>151140</v>
      </c>
      <c r="K616" s="45">
        <v>528140</v>
      </c>
    </row>
    <row r="617" spans="1:11" ht="12.75">
      <c r="A617" s="1" t="s">
        <v>1785</v>
      </c>
      <c r="C617" s="1" t="s">
        <v>1493</v>
      </c>
      <c r="E617" s="45"/>
      <c r="F617" s="45"/>
      <c r="J617" s="45">
        <v>151140</v>
      </c>
      <c r="K617" s="45">
        <v>528140</v>
      </c>
    </row>
    <row r="618" spans="1:9" ht="12.75">
      <c r="A618" s="1" t="s">
        <v>990</v>
      </c>
      <c r="C618" s="1" t="s">
        <v>1786</v>
      </c>
      <c r="E618" s="45"/>
      <c r="F618" s="45"/>
      <c r="G618" s="45"/>
      <c r="I618" s="45">
        <v>150860</v>
      </c>
    </row>
    <row r="619" spans="1:9" ht="12.75">
      <c r="A619" s="1" t="s">
        <v>990</v>
      </c>
      <c r="C619" s="1" t="s">
        <v>1787</v>
      </c>
      <c r="E619" s="45"/>
      <c r="F619" s="45"/>
      <c r="G619" s="45"/>
      <c r="I619" s="45">
        <v>150860</v>
      </c>
    </row>
    <row r="620" spans="1:9" ht="12.75">
      <c r="A620" s="1" t="s">
        <v>990</v>
      </c>
      <c r="C620" s="1" t="s">
        <v>1776</v>
      </c>
      <c r="E620" s="45"/>
      <c r="F620" s="45"/>
      <c r="G620" s="45"/>
      <c r="H620" s="45"/>
      <c r="I620" s="45">
        <v>150860</v>
      </c>
    </row>
    <row r="621" spans="1:9" ht="12.75">
      <c r="A621" s="1" t="s">
        <v>990</v>
      </c>
      <c r="C621" s="1" t="s">
        <v>1776</v>
      </c>
      <c r="E621" s="45"/>
      <c r="F621" s="45"/>
      <c r="G621" s="45"/>
      <c r="I621" s="45">
        <v>150860</v>
      </c>
    </row>
    <row r="622" spans="1:9" ht="12.75">
      <c r="A622" s="1" t="s">
        <v>990</v>
      </c>
      <c r="C622" s="1" t="s">
        <v>1493</v>
      </c>
      <c r="E622" s="45"/>
      <c r="F622" s="45"/>
      <c r="G622" s="45"/>
      <c r="I622" s="45">
        <v>150860</v>
      </c>
    </row>
    <row r="623" spans="1:9" ht="12.75">
      <c r="A623" s="1" t="s">
        <v>1788</v>
      </c>
      <c r="C623" s="1" t="s">
        <v>1738</v>
      </c>
      <c r="E623" s="45"/>
      <c r="F623" s="45"/>
      <c r="G623" s="45"/>
      <c r="I623" s="45">
        <v>150860</v>
      </c>
    </row>
    <row r="624" spans="1:9" ht="12.75">
      <c r="A624" s="1" t="s">
        <v>1789</v>
      </c>
      <c r="C624" s="1" t="s">
        <v>1787</v>
      </c>
      <c r="E624" s="45"/>
      <c r="F624" s="45"/>
      <c r="G624" s="45"/>
      <c r="I624" s="45">
        <v>150860</v>
      </c>
    </row>
    <row r="625" spans="1:9" ht="12.75">
      <c r="A625" s="1" t="s">
        <v>991</v>
      </c>
      <c r="C625" s="1" t="s">
        <v>1786</v>
      </c>
      <c r="E625" s="45"/>
      <c r="F625" s="45"/>
      <c r="G625" s="45"/>
      <c r="H625" s="45"/>
      <c r="I625" s="45">
        <v>150860</v>
      </c>
    </row>
    <row r="626" spans="1:9" ht="12.75">
      <c r="A626" s="1" t="s">
        <v>991</v>
      </c>
      <c r="C626" s="1" t="s">
        <v>1738</v>
      </c>
      <c r="E626" s="45"/>
      <c r="F626" s="45"/>
      <c r="G626" s="45"/>
      <c r="H626" s="45"/>
      <c r="I626" s="45">
        <v>150860</v>
      </c>
    </row>
    <row r="627" spans="1:9" ht="12.75">
      <c r="A627" s="1" t="s">
        <v>991</v>
      </c>
      <c r="C627" s="1" t="s">
        <v>1683</v>
      </c>
      <c r="E627" s="45"/>
      <c r="F627" s="45"/>
      <c r="G627" s="45"/>
      <c r="I627" s="45">
        <v>150860</v>
      </c>
    </row>
    <row r="628" spans="1:9" ht="12.75">
      <c r="A628" s="1" t="s">
        <v>991</v>
      </c>
      <c r="C628" s="1" t="s">
        <v>1787</v>
      </c>
      <c r="E628" s="45"/>
      <c r="F628" s="45"/>
      <c r="I628" s="45">
        <v>150860</v>
      </c>
    </row>
    <row r="629" spans="1:9" ht="12.75">
      <c r="A629" s="1" t="s">
        <v>991</v>
      </c>
      <c r="C629" s="1" t="s">
        <v>1776</v>
      </c>
      <c r="E629" s="45"/>
      <c r="F629" s="45"/>
      <c r="G629" s="45"/>
      <c r="I629" s="45">
        <v>150860</v>
      </c>
    </row>
    <row r="630" spans="1:9" ht="12.75">
      <c r="A630" s="1" t="s">
        <v>991</v>
      </c>
      <c r="C630" s="1" t="s">
        <v>1493</v>
      </c>
      <c r="E630" s="45"/>
      <c r="F630" s="45"/>
      <c r="G630" s="45"/>
      <c r="I630" s="45">
        <v>150860</v>
      </c>
    </row>
    <row r="631" spans="1:9" ht="12.75">
      <c r="A631" s="1" t="s">
        <v>991</v>
      </c>
      <c r="C631" s="1" t="s">
        <v>1771</v>
      </c>
      <c r="E631" s="45"/>
      <c r="F631" s="45"/>
      <c r="G631" s="45"/>
      <c r="I631" s="45">
        <v>150860</v>
      </c>
    </row>
    <row r="632" spans="1:9" ht="12.75">
      <c r="A632" s="1" t="s">
        <v>1790</v>
      </c>
      <c r="C632" s="1" t="s">
        <v>1493</v>
      </c>
      <c r="E632" s="45"/>
      <c r="F632" s="45"/>
      <c r="G632" s="45"/>
      <c r="I632" s="45">
        <v>150860</v>
      </c>
    </row>
    <row r="633" spans="1:9" ht="12.75">
      <c r="A633" s="1" t="s">
        <v>1790</v>
      </c>
      <c r="C633" s="1" t="s">
        <v>1771</v>
      </c>
      <c r="G633" s="45"/>
      <c r="I633" s="45">
        <v>150860</v>
      </c>
    </row>
    <row r="634" spans="1:9" ht="12.75">
      <c r="A634" s="1" t="s">
        <v>993</v>
      </c>
      <c r="C634" s="1" t="s">
        <v>1786</v>
      </c>
      <c r="E634" s="45"/>
      <c r="F634" s="45"/>
      <c r="G634" s="45"/>
      <c r="H634" s="45"/>
      <c r="I634" s="45">
        <v>150860</v>
      </c>
    </row>
    <row r="635" spans="1:9" ht="12.75">
      <c r="A635" s="1" t="s">
        <v>993</v>
      </c>
      <c r="C635" s="1" t="s">
        <v>1738</v>
      </c>
      <c r="E635" s="45"/>
      <c r="F635" s="45"/>
      <c r="G635" s="45"/>
      <c r="I635" s="45">
        <v>150860</v>
      </c>
    </row>
    <row r="636" spans="1:9" ht="12.75">
      <c r="A636" s="1" t="s">
        <v>993</v>
      </c>
      <c r="C636" s="1" t="s">
        <v>1776</v>
      </c>
      <c r="E636" s="45"/>
      <c r="F636" s="45"/>
      <c r="G636" s="45"/>
      <c r="I636" s="45">
        <v>150860</v>
      </c>
    </row>
    <row r="637" spans="1:9" ht="12.75">
      <c r="A637" s="1" t="s">
        <v>993</v>
      </c>
      <c r="C637" s="1" t="s">
        <v>1493</v>
      </c>
      <c r="E637" s="45"/>
      <c r="F637" s="45"/>
      <c r="G637" s="45"/>
      <c r="I637" s="45">
        <v>150860</v>
      </c>
    </row>
    <row r="638" spans="1:9" ht="12.75">
      <c r="A638" s="1" t="s">
        <v>993</v>
      </c>
      <c r="C638" s="1" t="s">
        <v>1504</v>
      </c>
      <c r="E638" s="45"/>
      <c r="F638" s="45"/>
      <c r="G638" s="45"/>
      <c r="I638" s="45">
        <v>150860</v>
      </c>
    </row>
    <row r="639" spans="1:9" ht="12.75">
      <c r="A639" s="1" t="s">
        <v>993</v>
      </c>
      <c r="C639" s="1" t="s">
        <v>1771</v>
      </c>
      <c r="E639" s="45"/>
      <c r="F639" s="45"/>
      <c r="G639" s="45"/>
      <c r="I639" s="45">
        <v>150860</v>
      </c>
    </row>
    <row r="640" spans="1:9" ht="12.75">
      <c r="A640" s="1" t="s">
        <v>1791</v>
      </c>
      <c r="C640" s="1" t="s">
        <v>1738</v>
      </c>
      <c r="E640" s="45"/>
      <c r="F640" s="45"/>
      <c r="G640" s="45"/>
      <c r="I640" s="45">
        <v>150860</v>
      </c>
    </row>
    <row r="641" spans="1:9" ht="12.75">
      <c r="A641" s="1" t="s">
        <v>1791</v>
      </c>
      <c r="C641" s="1" t="s">
        <v>1787</v>
      </c>
      <c r="E641" s="45"/>
      <c r="F641" s="45"/>
      <c r="G641" s="45"/>
      <c r="I641" s="45">
        <v>150860</v>
      </c>
    </row>
    <row r="642" spans="1:9" ht="12.75">
      <c r="A642" s="1" t="s">
        <v>1791</v>
      </c>
      <c r="C642" s="1" t="s">
        <v>1493</v>
      </c>
      <c r="E642" s="45"/>
      <c r="F642" s="45"/>
      <c r="G642" s="45"/>
      <c r="I642" s="45">
        <v>150860</v>
      </c>
    </row>
    <row r="643" spans="1:9" ht="12.75">
      <c r="A643" s="1" t="s">
        <v>1791</v>
      </c>
      <c r="C643" s="1" t="s">
        <v>1782</v>
      </c>
      <c r="G643" s="45"/>
      <c r="I643" s="45">
        <v>150860</v>
      </c>
    </row>
    <row r="644" spans="1:9" ht="12.75">
      <c r="A644" s="1" t="s">
        <v>1791</v>
      </c>
      <c r="C644" s="1" t="s">
        <v>1771</v>
      </c>
      <c r="E644" s="45"/>
      <c r="F644" s="45"/>
      <c r="G644" s="45"/>
      <c r="I644" s="45">
        <v>150860</v>
      </c>
    </row>
    <row r="645" spans="1:9" ht="12.75">
      <c r="A645" s="1" t="s">
        <v>994</v>
      </c>
      <c r="C645" s="1" t="s">
        <v>1771</v>
      </c>
      <c r="E645" s="45"/>
      <c r="F645" s="45"/>
      <c r="G645" s="45"/>
      <c r="I645" s="45">
        <v>150860</v>
      </c>
    </row>
    <row r="646" spans="1:10" ht="12.75">
      <c r="A646" s="1" t="s">
        <v>996</v>
      </c>
      <c r="C646" s="1" t="s">
        <v>1493</v>
      </c>
      <c r="E646" s="45"/>
      <c r="F646" s="45"/>
      <c r="G646" s="45"/>
      <c r="I646" s="45">
        <v>150860</v>
      </c>
      <c r="J646" s="45">
        <v>735850</v>
      </c>
    </row>
    <row r="647" spans="1:9" ht="12.75">
      <c r="A647" s="1" t="s">
        <v>996</v>
      </c>
      <c r="C647" s="1" t="s">
        <v>1504</v>
      </c>
      <c r="E647" s="45"/>
      <c r="F647" s="45"/>
      <c r="G647" s="45"/>
      <c r="I647" s="45">
        <v>150860</v>
      </c>
    </row>
    <row r="648" spans="1:10" ht="12.75">
      <c r="A648" s="1" t="s">
        <v>1792</v>
      </c>
      <c r="C648" s="1" t="s">
        <v>1493</v>
      </c>
      <c r="E648" s="45"/>
      <c r="F648" s="45"/>
      <c r="G648" s="45"/>
      <c r="I648" s="45">
        <v>150860</v>
      </c>
      <c r="J648" s="45">
        <v>735850</v>
      </c>
    </row>
    <row r="649" spans="1:11" ht="12.75">
      <c r="A649" s="1" t="s">
        <v>1793</v>
      </c>
      <c r="C649" s="1" t="s">
        <v>1493</v>
      </c>
      <c r="E649" s="45"/>
      <c r="F649" s="45"/>
      <c r="J649" s="45">
        <v>151140</v>
      </c>
      <c r="K649" s="45">
        <v>528140</v>
      </c>
    </row>
    <row r="650" spans="1:11" ht="12.75">
      <c r="A650" s="1" t="s">
        <v>1793</v>
      </c>
      <c r="C650" s="1" t="s">
        <v>1658</v>
      </c>
      <c r="E650" s="45"/>
      <c r="F650" s="45"/>
      <c r="G650" s="45"/>
      <c r="J650" s="45">
        <v>151140</v>
      </c>
      <c r="K650" s="45">
        <v>528140</v>
      </c>
    </row>
    <row r="651" spans="1:9" ht="12.75">
      <c r="A651" s="1" t="s">
        <v>1002</v>
      </c>
      <c r="C651" s="1" t="s">
        <v>1787</v>
      </c>
      <c r="E651" s="45"/>
      <c r="F651" s="45"/>
      <c r="G651" s="45"/>
      <c r="I651" s="45">
        <v>150860</v>
      </c>
    </row>
    <row r="652" spans="1:9" ht="12.75">
      <c r="A652" s="1" t="s">
        <v>1002</v>
      </c>
      <c r="C652" s="1" t="s">
        <v>1782</v>
      </c>
      <c r="E652" s="45"/>
      <c r="F652" s="45"/>
      <c r="G652" s="45"/>
      <c r="I652" s="45">
        <v>150860</v>
      </c>
    </row>
    <row r="653" spans="1:9" ht="12.75">
      <c r="A653" s="1" t="s">
        <v>1004</v>
      </c>
      <c r="C653" s="1" t="s">
        <v>1787</v>
      </c>
      <c r="E653" s="45"/>
      <c r="F653" s="45"/>
      <c r="G653" s="45"/>
      <c r="I653" s="45">
        <v>150860</v>
      </c>
    </row>
    <row r="654" spans="1:9" ht="12.75">
      <c r="A654" s="1" t="s">
        <v>1794</v>
      </c>
      <c r="C654" s="1" t="s">
        <v>1787</v>
      </c>
      <c r="E654" s="45"/>
      <c r="F654" s="45"/>
      <c r="I654" s="45">
        <v>150860</v>
      </c>
    </row>
    <row r="655" spans="1:9" ht="12.75">
      <c r="A655" s="1" t="s">
        <v>1795</v>
      </c>
      <c r="C655" s="1" t="s">
        <v>1796</v>
      </c>
      <c r="E655" s="45"/>
      <c r="F655" s="45"/>
      <c r="G655" s="45"/>
      <c r="I655" s="45">
        <v>150860</v>
      </c>
    </row>
    <row r="656" spans="1:10" ht="12.75">
      <c r="A656" s="1" t="s">
        <v>1797</v>
      </c>
      <c r="C656" s="1" t="s">
        <v>1493</v>
      </c>
      <c r="E656" s="45"/>
      <c r="F656" s="45"/>
      <c r="G656" s="45"/>
      <c r="I656" s="45">
        <v>150860</v>
      </c>
      <c r="J656" s="45">
        <v>735850</v>
      </c>
    </row>
    <row r="657" spans="1:11" ht="12.75">
      <c r="A657" s="1" t="s">
        <v>1798</v>
      </c>
      <c r="C657" s="1" t="s">
        <v>1493</v>
      </c>
      <c r="E657" s="45"/>
      <c r="F657" s="45"/>
      <c r="G657" s="45"/>
      <c r="J657" s="45">
        <v>151140</v>
      </c>
      <c r="K657" s="45">
        <v>528140</v>
      </c>
    </row>
    <row r="658" spans="1:11" ht="12.75">
      <c r="A658" s="1" t="s">
        <v>1799</v>
      </c>
      <c r="C658" s="1" t="s">
        <v>1776</v>
      </c>
      <c r="E658" s="45"/>
      <c r="F658" s="45"/>
      <c r="G658" s="45"/>
      <c r="J658" s="45">
        <v>151140</v>
      </c>
      <c r="K658" s="45">
        <v>528140</v>
      </c>
    </row>
    <row r="659" spans="1:11" ht="12.75">
      <c r="A659" s="1" t="s">
        <v>1799</v>
      </c>
      <c r="C659" s="1" t="s">
        <v>1776</v>
      </c>
      <c r="E659" s="45"/>
      <c r="F659" s="45"/>
      <c r="G659" s="45"/>
      <c r="J659" s="45">
        <v>151140</v>
      </c>
      <c r="K659" s="45">
        <v>528140</v>
      </c>
    </row>
    <row r="660" spans="1:11" ht="12.75">
      <c r="A660" s="1" t="s">
        <v>1799</v>
      </c>
      <c r="C660" s="1" t="s">
        <v>1782</v>
      </c>
      <c r="E660" s="45"/>
      <c r="F660" s="45"/>
      <c r="G660" s="45"/>
      <c r="J660" s="45">
        <v>151140</v>
      </c>
      <c r="K660" s="45">
        <v>528140</v>
      </c>
    </row>
    <row r="661" spans="1:11" ht="12.75">
      <c r="A661" s="1" t="s">
        <v>1800</v>
      </c>
      <c r="C661" s="1" t="s">
        <v>1780</v>
      </c>
      <c r="E661" s="45"/>
      <c r="F661" s="45"/>
      <c r="G661" s="45"/>
      <c r="J661" s="45">
        <v>151140</v>
      </c>
      <c r="K661" s="45">
        <v>528140</v>
      </c>
    </row>
    <row r="662" spans="1:11" ht="12.75">
      <c r="A662" s="1" t="s">
        <v>1800</v>
      </c>
      <c r="C662" s="1" t="s">
        <v>1781</v>
      </c>
      <c r="E662" s="45"/>
      <c r="F662" s="45"/>
      <c r="J662" s="45">
        <v>151140</v>
      </c>
      <c r="K662" s="45">
        <v>528140</v>
      </c>
    </row>
    <row r="663" spans="1:11" ht="12.75">
      <c r="A663" s="1" t="s">
        <v>1800</v>
      </c>
      <c r="C663" s="1" t="s">
        <v>1782</v>
      </c>
      <c r="G663" s="45"/>
      <c r="J663" s="45">
        <v>151140</v>
      </c>
      <c r="K663" s="45">
        <v>528140</v>
      </c>
    </row>
    <row r="664" spans="1:11" ht="12.75">
      <c r="A664" s="1" t="s">
        <v>1801</v>
      </c>
      <c r="C664" s="1" t="s">
        <v>1504</v>
      </c>
      <c r="E664" s="45"/>
      <c r="F664" s="45"/>
      <c r="J664" s="45">
        <v>151140</v>
      </c>
      <c r="K664" s="45">
        <v>528140</v>
      </c>
    </row>
    <row r="665" spans="1:6" ht="12.75">
      <c r="A665" s="1" t="s">
        <v>1802</v>
      </c>
      <c r="C665" s="1" t="s">
        <v>1803</v>
      </c>
      <c r="E665" s="45">
        <v>82484</v>
      </c>
      <c r="F665" s="45"/>
    </row>
    <row r="666" spans="1:7" ht="12.75">
      <c r="A666" s="1" t="s">
        <v>1019</v>
      </c>
      <c r="C666" s="1" t="s">
        <v>1493</v>
      </c>
      <c r="E666" s="45"/>
      <c r="F666" s="45" t="s">
        <v>527</v>
      </c>
      <c r="G666" s="45"/>
    </row>
    <row r="667" ht="12.75">
      <c r="A667" s="1" t="s">
        <v>1804</v>
      </c>
    </row>
    <row r="668" spans="1:11" ht="12.75">
      <c r="A668" s="1" t="s">
        <v>1805</v>
      </c>
      <c r="C668" s="1" t="s">
        <v>1776</v>
      </c>
      <c r="E668" s="45"/>
      <c r="F668" s="45"/>
      <c r="G668" s="45"/>
      <c r="J668" s="45">
        <v>151140</v>
      </c>
      <c r="K668" s="45">
        <v>528140</v>
      </c>
    </row>
    <row r="669" spans="1:11" ht="12.75">
      <c r="A669" s="1" t="s">
        <v>1805</v>
      </c>
      <c r="C669" s="1" t="s">
        <v>1504</v>
      </c>
      <c r="E669" s="45"/>
      <c r="F669" s="45"/>
      <c r="G669" s="45"/>
      <c r="J669" s="45">
        <v>151140</v>
      </c>
      <c r="K669" s="45">
        <v>528140</v>
      </c>
    </row>
    <row r="670" spans="1:11" ht="12.75">
      <c r="A670" s="1" t="s">
        <v>1805</v>
      </c>
      <c r="C670" s="1" t="s">
        <v>1771</v>
      </c>
      <c r="E670" s="45"/>
      <c r="F670" s="45"/>
      <c r="G670" s="45"/>
      <c r="J670" s="45">
        <v>151140</v>
      </c>
      <c r="K670" s="45">
        <v>528140</v>
      </c>
    </row>
    <row r="671" spans="1:11" ht="12.75">
      <c r="A671" s="1" t="s">
        <v>1806</v>
      </c>
      <c r="C671" s="1" t="s">
        <v>1658</v>
      </c>
      <c r="E671" s="45"/>
      <c r="F671" s="45"/>
      <c r="G671" s="45"/>
      <c r="J671" s="45">
        <v>151140</v>
      </c>
      <c r="K671" s="45">
        <v>528140</v>
      </c>
    </row>
    <row r="672" spans="1:11" ht="12.75">
      <c r="A672" s="1" t="s">
        <v>1807</v>
      </c>
      <c r="C672" s="1" t="s">
        <v>1658</v>
      </c>
      <c r="E672" s="45"/>
      <c r="F672" s="45"/>
      <c r="G672" s="45"/>
      <c r="J672" s="45">
        <v>151140</v>
      </c>
      <c r="K672" s="45">
        <v>528140</v>
      </c>
    </row>
    <row r="673" spans="1:11" ht="12.75">
      <c r="A673" s="1" t="s">
        <v>1808</v>
      </c>
      <c r="C673" s="1" t="s">
        <v>1738</v>
      </c>
      <c r="E673" s="45"/>
      <c r="F673" s="45"/>
      <c r="G673" s="45"/>
      <c r="J673" s="45">
        <v>151140</v>
      </c>
      <c r="K673" s="45">
        <v>528140</v>
      </c>
    </row>
    <row r="674" spans="1:11" ht="12.75">
      <c r="A674" s="1" t="s">
        <v>1808</v>
      </c>
      <c r="C674" s="1" t="s">
        <v>1781</v>
      </c>
      <c r="E674" s="45"/>
      <c r="F674" s="45"/>
      <c r="G674" s="45"/>
      <c r="J674" s="45">
        <v>151140</v>
      </c>
      <c r="K674" s="45">
        <v>528140</v>
      </c>
    </row>
    <row r="675" spans="1:11" ht="12.75">
      <c r="A675" s="1" t="s">
        <v>1808</v>
      </c>
      <c r="C675" s="1" t="s">
        <v>1776</v>
      </c>
      <c r="G675" s="45"/>
      <c r="J675" s="45">
        <v>151140</v>
      </c>
      <c r="K675" s="45">
        <v>528140</v>
      </c>
    </row>
    <row r="676" spans="1:11" ht="12.75">
      <c r="A676" s="1" t="s">
        <v>1808</v>
      </c>
      <c r="C676" s="1" t="s">
        <v>1493</v>
      </c>
      <c r="E676" s="45"/>
      <c r="F676" s="45"/>
      <c r="G676" s="45"/>
      <c r="J676" s="45">
        <v>151140</v>
      </c>
      <c r="K676" s="45">
        <v>528140</v>
      </c>
    </row>
    <row r="677" spans="1:11" ht="12.75">
      <c r="A677" s="1" t="s">
        <v>1808</v>
      </c>
      <c r="C677" s="1" t="s">
        <v>1782</v>
      </c>
      <c r="E677" s="45"/>
      <c r="F677" s="45"/>
      <c r="G677" s="45"/>
      <c r="J677" s="45">
        <v>151140</v>
      </c>
      <c r="K677" s="45">
        <v>528140</v>
      </c>
    </row>
    <row r="678" spans="1:11" ht="12.75">
      <c r="A678" s="1" t="s">
        <v>1808</v>
      </c>
      <c r="C678" s="1" t="s">
        <v>1771</v>
      </c>
      <c r="E678" s="45"/>
      <c r="F678" s="45"/>
      <c r="J678" s="45">
        <v>151140</v>
      </c>
      <c r="K678" s="45">
        <v>528140</v>
      </c>
    </row>
    <row r="679" spans="1:11" ht="12.75">
      <c r="A679" s="1" t="s">
        <v>1809</v>
      </c>
      <c r="C679" s="1" t="s">
        <v>1550</v>
      </c>
      <c r="E679" s="45"/>
      <c r="F679" s="45"/>
      <c r="J679" s="45">
        <v>151140</v>
      </c>
      <c r="K679" s="45">
        <v>528140</v>
      </c>
    </row>
    <row r="680" spans="1:11" ht="12.75">
      <c r="A680" s="1" t="s">
        <v>1810</v>
      </c>
      <c r="C680" s="1" t="s">
        <v>1781</v>
      </c>
      <c r="E680" s="45"/>
      <c r="F680" s="45"/>
      <c r="G680" s="45"/>
      <c r="J680" s="45">
        <v>151140</v>
      </c>
      <c r="K680" s="45">
        <v>528140</v>
      </c>
    </row>
    <row r="681" spans="1:8" ht="12.75">
      <c r="A681" s="1" t="s">
        <v>1020</v>
      </c>
      <c r="C681" s="1" t="s">
        <v>1493</v>
      </c>
      <c r="E681" s="45">
        <v>82484</v>
      </c>
      <c r="F681" s="45" t="s">
        <v>527</v>
      </c>
      <c r="G681" s="45"/>
      <c r="H681" s="1">
        <v>4694</v>
      </c>
    </row>
    <row r="682" spans="1:6" ht="12.75">
      <c r="A682" s="1" t="s">
        <v>1811</v>
      </c>
      <c r="C682" s="1" t="s">
        <v>1812</v>
      </c>
      <c r="E682" s="45">
        <v>82484</v>
      </c>
      <c r="F682" s="45"/>
    </row>
    <row r="683" spans="1:6" ht="12.75">
      <c r="A683" s="1" t="s">
        <v>1813</v>
      </c>
      <c r="C683" s="1" t="s">
        <v>1812</v>
      </c>
      <c r="E683" s="45">
        <v>82484</v>
      </c>
      <c r="F683" s="45"/>
    </row>
    <row r="684" spans="1:6" ht="12.75">
      <c r="A684" s="1" t="s">
        <v>1814</v>
      </c>
      <c r="C684" s="1" t="s">
        <v>1803</v>
      </c>
      <c r="E684" s="45">
        <v>82484</v>
      </c>
      <c r="F684" s="45"/>
    </row>
    <row r="685" spans="1:8" ht="12.75">
      <c r="A685" s="1" t="s">
        <v>1024</v>
      </c>
      <c r="C685" s="1" t="s">
        <v>1493</v>
      </c>
      <c r="E685" s="45">
        <v>82484</v>
      </c>
      <c r="F685" s="45" t="s">
        <v>527</v>
      </c>
      <c r="G685" s="45"/>
      <c r="H685" s="1">
        <v>4694</v>
      </c>
    </row>
    <row r="686" spans="1:7" ht="12.75">
      <c r="A686" s="1" t="s">
        <v>1815</v>
      </c>
      <c r="C686" s="1" t="s">
        <v>1493</v>
      </c>
      <c r="E686" s="45"/>
      <c r="F686" s="45" t="s">
        <v>527</v>
      </c>
      <c r="G686" s="45"/>
    </row>
    <row r="687" ht="12.75">
      <c r="A687" s="1" t="s">
        <v>1031</v>
      </c>
    </row>
    <row r="688" ht="12.75">
      <c r="A688" s="1" t="s">
        <v>1816</v>
      </c>
    </row>
    <row r="689" spans="1:6" ht="12.75">
      <c r="A689" s="1" t="s">
        <v>1817</v>
      </c>
      <c r="C689" s="1" t="s">
        <v>1496</v>
      </c>
      <c r="E689" s="45">
        <v>82484</v>
      </c>
      <c r="F689" s="45"/>
    </row>
    <row r="690" spans="1:6" ht="12.75">
      <c r="A690" s="1" t="s">
        <v>1817</v>
      </c>
      <c r="C690" s="1" t="s">
        <v>1489</v>
      </c>
      <c r="E690" s="45">
        <v>82484</v>
      </c>
      <c r="F690" s="45"/>
    </row>
    <row r="691" spans="1:6" ht="12.75">
      <c r="A691" s="1" t="s">
        <v>1818</v>
      </c>
      <c r="C691" s="1" t="s">
        <v>1782</v>
      </c>
      <c r="E691" s="45"/>
      <c r="F691" s="45" t="s">
        <v>527</v>
      </c>
    </row>
    <row r="692" spans="1:8" ht="12.75">
      <c r="A692" s="1" t="s">
        <v>1033</v>
      </c>
      <c r="C692" s="1" t="s">
        <v>1493</v>
      </c>
      <c r="E692" s="45">
        <v>82484</v>
      </c>
      <c r="F692" s="45" t="s">
        <v>527</v>
      </c>
      <c r="G692" s="45"/>
      <c r="H692" s="1">
        <v>4694</v>
      </c>
    </row>
    <row r="693" ht="12.75">
      <c r="A693" s="1" t="s">
        <v>1037</v>
      </c>
    </row>
    <row r="694" spans="1:6" ht="12.75">
      <c r="A694" s="1" t="s">
        <v>1819</v>
      </c>
      <c r="C694" s="1" t="s">
        <v>1511</v>
      </c>
      <c r="E694" s="45"/>
      <c r="F694" s="45" t="s">
        <v>527</v>
      </c>
    </row>
    <row r="695" spans="1:8" ht="12.75">
      <c r="A695" s="1" t="s">
        <v>1820</v>
      </c>
      <c r="C695" s="1" t="s">
        <v>1821</v>
      </c>
      <c r="E695" s="45"/>
      <c r="F695" s="45"/>
      <c r="G695" s="45"/>
      <c r="H695" s="50"/>
    </row>
    <row r="696" spans="1:6" ht="12.75">
      <c r="A696" s="1" t="s">
        <v>1820</v>
      </c>
      <c r="C696" s="1" t="s">
        <v>1822</v>
      </c>
      <c r="E696" s="45"/>
      <c r="F696" s="45"/>
    </row>
    <row r="697" spans="1:6" ht="12.75">
      <c r="A697" s="1" t="s">
        <v>1820</v>
      </c>
      <c r="C697" s="1" t="s">
        <v>1782</v>
      </c>
      <c r="E697" s="45"/>
      <c r="F697" s="45" t="s">
        <v>527</v>
      </c>
    </row>
    <row r="698" spans="1:7" ht="12.75">
      <c r="A698" s="1" t="s">
        <v>1823</v>
      </c>
      <c r="C698" s="1" t="s">
        <v>1822</v>
      </c>
      <c r="E698" s="45"/>
      <c r="F698" s="45" t="s">
        <v>527</v>
      </c>
      <c r="G698" s="50"/>
    </row>
    <row r="699" spans="1:6" ht="12.75">
      <c r="A699" s="1" t="s">
        <v>1823</v>
      </c>
      <c r="C699" s="1" t="s">
        <v>1782</v>
      </c>
      <c r="E699" s="45"/>
      <c r="F699" s="45" t="s">
        <v>527</v>
      </c>
    </row>
    <row r="700" spans="1:8" ht="12.75">
      <c r="A700" s="1" t="s">
        <v>1824</v>
      </c>
      <c r="C700" s="1" t="s">
        <v>1539</v>
      </c>
      <c r="E700" s="45"/>
      <c r="F700" s="45"/>
      <c r="G700" s="45"/>
      <c r="H700" s="50"/>
    </row>
    <row r="701" spans="1:6" ht="12.75">
      <c r="A701" s="1" t="s">
        <v>1824</v>
      </c>
      <c r="C701" s="1" t="s">
        <v>1513</v>
      </c>
      <c r="E701" s="45"/>
      <c r="F701" s="45" t="s">
        <v>527</v>
      </c>
    </row>
    <row r="702" spans="1:6" ht="12.75">
      <c r="A702" s="1" t="s">
        <v>1824</v>
      </c>
      <c r="C702" s="1" t="s">
        <v>1511</v>
      </c>
      <c r="E702" s="45"/>
      <c r="F702" s="45" t="s">
        <v>527</v>
      </c>
    </row>
    <row r="703" spans="1:8" ht="12.75">
      <c r="A703" s="1" t="s">
        <v>1825</v>
      </c>
      <c r="C703" s="1" t="s">
        <v>1493</v>
      </c>
      <c r="E703" s="45"/>
      <c r="F703" s="45"/>
      <c r="G703" s="45"/>
      <c r="H703" s="45">
        <v>14428</v>
      </c>
    </row>
    <row r="704" spans="1:7" ht="12.75">
      <c r="A704" s="1" t="s">
        <v>1826</v>
      </c>
      <c r="G704" s="50"/>
    </row>
    <row r="705" spans="1:7" ht="12.75">
      <c r="A705" s="1" t="s">
        <v>1827</v>
      </c>
      <c r="C705" s="1" t="s">
        <v>1493</v>
      </c>
      <c r="E705" s="45"/>
      <c r="F705" s="45" t="s">
        <v>527</v>
      </c>
      <c r="G705" s="45"/>
    </row>
    <row r="706" spans="1:6" ht="12.75">
      <c r="A706" s="1" t="s">
        <v>1828</v>
      </c>
      <c r="C706" s="1" t="s">
        <v>1512</v>
      </c>
      <c r="E706" s="45"/>
      <c r="F706" s="45" t="s">
        <v>527</v>
      </c>
    </row>
    <row r="707" spans="1:6" ht="12.75">
      <c r="A707" s="1" t="s">
        <v>1829</v>
      </c>
      <c r="C707" s="1" t="s">
        <v>1512</v>
      </c>
      <c r="E707" s="45"/>
      <c r="F707" s="45" t="s">
        <v>527</v>
      </c>
    </row>
    <row r="708" spans="1:6" ht="12.75">
      <c r="A708" s="1" t="s">
        <v>1830</v>
      </c>
      <c r="C708" s="1" t="s">
        <v>1513</v>
      </c>
      <c r="E708" s="45"/>
      <c r="F708" s="45" t="s">
        <v>527</v>
      </c>
    </row>
    <row r="709" spans="1:8" ht="12.75">
      <c r="A709" s="1" t="s">
        <v>1831</v>
      </c>
      <c r="C709" s="1" t="s">
        <v>1513</v>
      </c>
      <c r="E709" s="45"/>
      <c r="F709" s="45" t="s">
        <v>527</v>
      </c>
      <c r="G709" s="45"/>
      <c r="H709" s="1">
        <v>8349</v>
      </c>
    </row>
    <row r="710" spans="1:7" ht="12.75">
      <c r="A710" s="1" t="s">
        <v>1831</v>
      </c>
      <c r="C710" s="1" t="s">
        <v>1511</v>
      </c>
      <c r="E710" s="45"/>
      <c r="F710" s="45" t="s">
        <v>527</v>
      </c>
      <c r="G710" s="45"/>
    </row>
    <row r="711" spans="1:8" ht="12.75">
      <c r="A711" s="1" t="s">
        <v>1832</v>
      </c>
      <c r="C711" s="1" t="s">
        <v>1513</v>
      </c>
      <c r="E711" s="45"/>
      <c r="F711" s="45" t="s">
        <v>527</v>
      </c>
      <c r="G711" s="45"/>
      <c r="H711" s="1">
        <v>8349</v>
      </c>
    </row>
    <row r="712" spans="1:8" ht="12.75">
      <c r="A712" s="1" t="s">
        <v>1832</v>
      </c>
      <c r="C712" s="1" t="s">
        <v>1511</v>
      </c>
      <c r="E712" s="45"/>
      <c r="F712" s="45" t="s">
        <v>527</v>
      </c>
      <c r="G712" s="45"/>
      <c r="H712" s="50"/>
    </row>
    <row r="713" ht="12.75">
      <c r="A713" s="1" t="s">
        <v>1833</v>
      </c>
    </row>
    <row r="714" spans="1:6" ht="12.75">
      <c r="A714" s="1" t="s">
        <v>1834</v>
      </c>
      <c r="C714" s="1" t="s">
        <v>1512</v>
      </c>
      <c r="E714" s="45"/>
      <c r="F714" s="45" t="s">
        <v>527</v>
      </c>
    </row>
    <row r="715" spans="1:8" ht="12.75">
      <c r="A715" s="1" t="s">
        <v>1835</v>
      </c>
      <c r="C715" s="1" t="s">
        <v>1513</v>
      </c>
      <c r="E715" s="45"/>
      <c r="F715" s="45" t="s">
        <v>527</v>
      </c>
      <c r="G715" s="50"/>
      <c r="H715" s="50"/>
    </row>
    <row r="716" spans="1:6" ht="12.75">
      <c r="A716" s="1" t="s">
        <v>1835</v>
      </c>
      <c r="C716" s="1" t="s">
        <v>1511</v>
      </c>
      <c r="E716" s="45"/>
      <c r="F716" s="45" t="s">
        <v>527</v>
      </c>
    </row>
    <row r="717" spans="1:6" ht="12.75">
      <c r="A717" s="1" t="s">
        <v>1835</v>
      </c>
      <c r="C717" s="1" t="s">
        <v>1512</v>
      </c>
      <c r="E717" s="45"/>
      <c r="F717" s="45" t="s">
        <v>527</v>
      </c>
    </row>
    <row r="718" spans="1:7" ht="12.75">
      <c r="A718" s="1" t="s">
        <v>1836</v>
      </c>
      <c r="G718" s="50"/>
    </row>
    <row r="719" ht="12.75">
      <c r="A719" s="1" t="s">
        <v>1837</v>
      </c>
    </row>
    <row r="720" ht="12.75">
      <c r="A720" s="1" t="s">
        <v>1041</v>
      </c>
    </row>
    <row r="721" ht="12.75">
      <c r="A721" s="1" t="s">
        <v>1044</v>
      </c>
    </row>
    <row r="722" spans="1:6" ht="12.75">
      <c r="A722" s="1" t="s">
        <v>1838</v>
      </c>
      <c r="C722" s="1" t="s">
        <v>1513</v>
      </c>
      <c r="E722" s="45"/>
      <c r="F722" s="45" t="s">
        <v>527</v>
      </c>
    </row>
    <row r="723" spans="1:6" ht="12.75">
      <c r="A723" s="1" t="s">
        <v>1838</v>
      </c>
      <c r="C723" s="1" t="s">
        <v>1512</v>
      </c>
      <c r="E723" s="45"/>
      <c r="F723" s="45" t="s">
        <v>527</v>
      </c>
    </row>
    <row r="724" spans="1:7" ht="12.75">
      <c r="A724" s="1" t="s">
        <v>1839</v>
      </c>
      <c r="C724" s="1" t="s">
        <v>1821</v>
      </c>
      <c r="E724" s="45"/>
      <c r="F724" s="45"/>
      <c r="G724" s="45"/>
    </row>
    <row r="725" spans="1:6" ht="12.75">
      <c r="A725" s="1" t="s">
        <v>1839</v>
      </c>
      <c r="C725" s="1" t="s">
        <v>1822</v>
      </c>
      <c r="E725" s="45"/>
      <c r="F725" s="45"/>
    </row>
    <row r="726" spans="1:6" ht="12.75">
      <c r="A726" s="1" t="s">
        <v>1839</v>
      </c>
      <c r="C726" s="1" t="s">
        <v>1782</v>
      </c>
      <c r="E726" s="45"/>
      <c r="F726" s="45"/>
    </row>
    <row r="727" ht="12.75">
      <c r="A727" s="1" t="s">
        <v>1840</v>
      </c>
    </row>
    <row r="728" spans="1:7" ht="12.75">
      <c r="A728" s="1" t="s">
        <v>1046</v>
      </c>
      <c r="C728" s="1" t="s">
        <v>1493</v>
      </c>
      <c r="E728" s="45"/>
      <c r="F728" s="45" t="s">
        <v>527</v>
      </c>
      <c r="G728" s="45"/>
    </row>
    <row r="729" spans="1:7" ht="12.75">
      <c r="A729" s="1" t="s">
        <v>1046</v>
      </c>
      <c r="C729" s="1" t="s">
        <v>1821</v>
      </c>
      <c r="F729" s="45" t="s">
        <v>527</v>
      </c>
      <c r="G729" s="45"/>
    </row>
    <row r="730" spans="1:8" ht="12.75">
      <c r="A730" s="1" t="s">
        <v>1049</v>
      </c>
      <c r="C730" s="1" t="s">
        <v>1493</v>
      </c>
      <c r="E730" s="45">
        <v>82484</v>
      </c>
      <c r="F730" s="45"/>
      <c r="G730" s="45"/>
      <c r="H730" s="1">
        <v>4694</v>
      </c>
    </row>
    <row r="731" spans="1:6" ht="12.75">
      <c r="A731" s="1" t="s">
        <v>1841</v>
      </c>
      <c r="C731" s="1" t="s">
        <v>1513</v>
      </c>
      <c r="E731" s="45"/>
      <c r="F731" s="45" t="s">
        <v>527</v>
      </c>
    </row>
    <row r="732" spans="1:6" ht="12.75">
      <c r="A732" s="1" t="s">
        <v>1841</v>
      </c>
      <c r="C732" s="1" t="s">
        <v>1511</v>
      </c>
      <c r="E732" s="45"/>
      <c r="F732" s="45" t="s">
        <v>527</v>
      </c>
    </row>
    <row r="733" spans="1:7" ht="12.75">
      <c r="A733" s="1" t="s">
        <v>1842</v>
      </c>
      <c r="C733" s="1" t="s">
        <v>1513</v>
      </c>
      <c r="E733" s="45"/>
      <c r="F733" s="45" t="s">
        <v>527</v>
      </c>
      <c r="G733" s="45"/>
    </row>
    <row r="734" spans="1:7" ht="12.75">
      <c r="A734" s="1" t="s">
        <v>1842</v>
      </c>
      <c r="C734" s="1" t="s">
        <v>1511</v>
      </c>
      <c r="E734" s="45"/>
      <c r="F734" s="45" t="s">
        <v>527</v>
      </c>
      <c r="G734" s="45"/>
    </row>
    <row r="735" spans="1:8" ht="12.75">
      <c r="A735" s="1" t="s">
        <v>1053</v>
      </c>
      <c r="C735" s="1" t="s">
        <v>1493</v>
      </c>
      <c r="E735" s="45">
        <v>82484</v>
      </c>
      <c r="F735" s="45" t="s">
        <v>527</v>
      </c>
      <c r="G735" s="45"/>
      <c r="H735" s="1">
        <v>4694</v>
      </c>
    </row>
    <row r="736" spans="1:7" ht="12.75">
      <c r="A736" s="1" t="s">
        <v>1055</v>
      </c>
      <c r="C736" s="1" t="s">
        <v>1493</v>
      </c>
      <c r="E736" s="45"/>
      <c r="F736" s="45"/>
      <c r="G736" s="45"/>
    </row>
    <row r="737" ht="12.75">
      <c r="A737" s="1" t="s">
        <v>1057</v>
      </c>
    </row>
    <row r="738" ht="12.75">
      <c r="A738" s="1" t="s">
        <v>1059</v>
      </c>
    </row>
    <row r="739" ht="12.75">
      <c r="A739" s="1" t="s">
        <v>1843</v>
      </c>
    </row>
    <row r="740" spans="1:7" ht="12.75">
      <c r="A740" s="1" t="s">
        <v>1844</v>
      </c>
      <c r="C740" s="1" t="s">
        <v>1513</v>
      </c>
      <c r="E740" s="45"/>
      <c r="F740" s="45" t="s">
        <v>527</v>
      </c>
      <c r="G740" s="45"/>
    </row>
    <row r="741" spans="1:7" ht="12.75">
      <c r="A741" s="1" t="s">
        <v>1844</v>
      </c>
      <c r="C741" s="1" t="s">
        <v>1511</v>
      </c>
      <c r="E741" s="45"/>
      <c r="F741" s="45"/>
      <c r="G741" s="45"/>
    </row>
    <row r="742" spans="1:7" ht="12.75">
      <c r="A742" s="1" t="s">
        <v>1844</v>
      </c>
      <c r="C742" s="1" t="s">
        <v>1508</v>
      </c>
      <c r="E742" s="45"/>
      <c r="F742" s="45"/>
      <c r="G742" s="45"/>
    </row>
    <row r="743" spans="1:7" ht="12.75">
      <c r="A743" s="1" t="s">
        <v>1844</v>
      </c>
      <c r="C743" s="1" t="s">
        <v>1493</v>
      </c>
      <c r="E743" s="45"/>
      <c r="F743" s="45"/>
      <c r="G743" s="45"/>
    </row>
    <row r="744" spans="1:7" ht="12.75">
      <c r="A744" s="1" t="s">
        <v>1844</v>
      </c>
      <c r="C744" s="1" t="s">
        <v>1539</v>
      </c>
      <c r="E744" s="45"/>
      <c r="F744" s="45"/>
      <c r="G744" s="45"/>
    </row>
    <row r="745" spans="1:7" ht="12.75">
      <c r="A745" s="1" t="s">
        <v>1844</v>
      </c>
      <c r="C745" s="1" t="s">
        <v>1782</v>
      </c>
      <c r="E745" s="45"/>
      <c r="F745" s="45"/>
      <c r="G745" s="45"/>
    </row>
    <row r="746" ht="12.75">
      <c r="A746" s="1" t="s">
        <v>1845</v>
      </c>
    </row>
    <row r="747" spans="1:8" ht="12.75">
      <c r="A747" s="1" t="s">
        <v>1071</v>
      </c>
      <c r="C747" s="1" t="s">
        <v>1493</v>
      </c>
      <c r="E747" s="45">
        <v>82484</v>
      </c>
      <c r="F747" s="45" t="s">
        <v>527</v>
      </c>
      <c r="G747" s="45"/>
      <c r="H747" s="1">
        <v>4694</v>
      </c>
    </row>
    <row r="748" spans="1:8" ht="12.75">
      <c r="A748" s="1" t="s">
        <v>1076</v>
      </c>
      <c r="C748" s="1" t="s">
        <v>1493</v>
      </c>
      <c r="E748" s="45">
        <v>82484</v>
      </c>
      <c r="F748" s="45" t="s">
        <v>527</v>
      </c>
      <c r="G748" s="45"/>
      <c r="H748" s="1">
        <v>4694</v>
      </c>
    </row>
    <row r="749" ht="12.75">
      <c r="A749" s="1" t="s">
        <v>1846</v>
      </c>
    </row>
    <row r="750" spans="1:7" ht="12.75">
      <c r="A750" s="1" t="s">
        <v>1847</v>
      </c>
      <c r="C750" s="1" t="s">
        <v>1821</v>
      </c>
      <c r="F750" s="45" t="s">
        <v>527</v>
      </c>
      <c r="G750" s="45"/>
    </row>
    <row r="751" spans="1:7" ht="12.75">
      <c r="A751" s="1" t="s">
        <v>1848</v>
      </c>
      <c r="C751" s="1" t="s">
        <v>1513</v>
      </c>
      <c r="E751" s="45"/>
      <c r="F751" s="45" t="s">
        <v>527</v>
      </c>
      <c r="G751" s="50"/>
    </row>
    <row r="752" spans="1:6" ht="12.75">
      <c r="A752" s="1" t="s">
        <v>1848</v>
      </c>
      <c r="C752" s="1" t="s">
        <v>1511</v>
      </c>
      <c r="E752" s="45"/>
      <c r="F752" s="45" t="s">
        <v>527</v>
      </c>
    </row>
    <row r="753" spans="1:6" ht="12.75">
      <c r="A753" s="1" t="s">
        <v>1848</v>
      </c>
      <c r="C753" s="1" t="s">
        <v>1512</v>
      </c>
      <c r="E753" s="45"/>
      <c r="F753" s="45" t="s">
        <v>527</v>
      </c>
    </row>
    <row r="754" spans="1:6" ht="12.75">
      <c r="A754" s="1" t="s">
        <v>1849</v>
      </c>
      <c r="C754" s="1" t="s">
        <v>1512</v>
      </c>
      <c r="E754" s="45"/>
      <c r="F754" s="45" t="s">
        <v>527</v>
      </c>
    </row>
    <row r="755" spans="1:6" ht="12.75">
      <c r="A755" s="1" t="s">
        <v>1850</v>
      </c>
      <c r="C755" s="1" t="s">
        <v>1812</v>
      </c>
      <c r="E755" s="45">
        <v>82484</v>
      </c>
      <c r="F755" s="45"/>
    </row>
    <row r="756" ht="12.75">
      <c r="A756" s="1" t="s">
        <v>1851</v>
      </c>
    </row>
    <row r="757" spans="1:6" ht="12.75">
      <c r="A757" s="1" t="s">
        <v>1852</v>
      </c>
      <c r="C757" s="1" t="s">
        <v>1513</v>
      </c>
      <c r="E757" s="45"/>
      <c r="F757" s="45" t="s">
        <v>527</v>
      </c>
    </row>
    <row r="758" spans="1:6" ht="12.75">
      <c r="A758" s="1" t="s">
        <v>1852</v>
      </c>
      <c r="C758" s="1" t="s">
        <v>1511</v>
      </c>
      <c r="E758" s="45"/>
      <c r="F758" s="45" t="s">
        <v>527</v>
      </c>
    </row>
    <row r="759" spans="1:6" ht="12.75">
      <c r="A759" s="1" t="s">
        <v>1852</v>
      </c>
      <c r="C759" s="1" t="s">
        <v>1512</v>
      </c>
      <c r="E759" s="45"/>
      <c r="F759" s="45" t="s">
        <v>527</v>
      </c>
    </row>
    <row r="760" spans="1:6" ht="12.75">
      <c r="A760" s="1" t="s">
        <v>1853</v>
      </c>
      <c r="C760" s="1" t="s">
        <v>1822</v>
      </c>
      <c r="E760" s="45"/>
      <c r="F760" s="45" t="s">
        <v>527</v>
      </c>
    </row>
    <row r="761" spans="1:7" ht="12.75">
      <c r="A761" s="1" t="s">
        <v>1853</v>
      </c>
      <c r="C761" s="1" t="s">
        <v>1513</v>
      </c>
      <c r="E761" s="45"/>
      <c r="F761" s="45" t="s">
        <v>527</v>
      </c>
      <c r="G761" s="45"/>
    </row>
    <row r="762" spans="1:6" ht="12.75">
      <c r="A762" s="1" t="s">
        <v>1853</v>
      </c>
      <c r="C762" s="1" t="s">
        <v>1782</v>
      </c>
      <c r="E762" s="45"/>
      <c r="F762" s="45" t="s">
        <v>527</v>
      </c>
    </row>
    <row r="763" spans="1:6" ht="12.75">
      <c r="A763" s="1" t="s">
        <v>1853</v>
      </c>
      <c r="C763" s="1" t="s">
        <v>1511</v>
      </c>
      <c r="E763" s="45"/>
      <c r="F763" s="45" t="s">
        <v>527</v>
      </c>
    </row>
    <row r="764" spans="1:8" ht="12.75">
      <c r="A764" s="1" t="s">
        <v>1853</v>
      </c>
      <c r="C764" s="1" t="s">
        <v>1493</v>
      </c>
      <c r="E764" s="45"/>
      <c r="F764" s="45"/>
      <c r="G764" s="45"/>
      <c r="H764" s="45">
        <v>14436</v>
      </c>
    </row>
    <row r="765" spans="1:8" ht="12.75">
      <c r="A765" s="1" t="s">
        <v>1853</v>
      </c>
      <c r="C765" s="1" t="s">
        <v>1539</v>
      </c>
      <c r="E765" s="45"/>
      <c r="F765" s="45"/>
      <c r="G765" s="45"/>
      <c r="H765" s="45">
        <v>14436</v>
      </c>
    </row>
    <row r="766" spans="1:6" ht="12.75">
      <c r="A766" s="1" t="s">
        <v>1854</v>
      </c>
      <c r="E766" s="45"/>
      <c r="F766" s="45"/>
    </row>
    <row r="767" spans="1:7" ht="12.75">
      <c r="A767" s="1" t="s">
        <v>1855</v>
      </c>
      <c r="C767" s="1" t="s">
        <v>1513</v>
      </c>
      <c r="E767" s="45"/>
      <c r="F767" s="45" t="s">
        <v>527</v>
      </c>
      <c r="G767" s="45"/>
    </row>
    <row r="768" spans="1:7" ht="12.75">
      <c r="A768" s="1" t="s">
        <v>1855</v>
      </c>
      <c r="C768" s="1" t="s">
        <v>1511</v>
      </c>
      <c r="E768" s="45"/>
      <c r="F768" s="45" t="s">
        <v>527</v>
      </c>
      <c r="G768" s="45"/>
    </row>
    <row r="769" spans="1:8" ht="12.75">
      <c r="A769" s="1" t="s">
        <v>1855</v>
      </c>
      <c r="C769" s="1" t="s">
        <v>1493</v>
      </c>
      <c r="E769" s="45"/>
      <c r="F769" s="45"/>
      <c r="G769" s="45"/>
      <c r="H769" s="45">
        <v>14436</v>
      </c>
    </row>
    <row r="770" spans="1:8" ht="12.75">
      <c r="A770" s="1" t="s">
        <v>1855</v>
      </c>
      <c r="C770" s="1" t="s">
        <v>1539</v>
      </c>
      <c r="E770" s="45"/>
      <c r="F770" s="45"/>
      <c r="G770" s="45"/>
      <c r="H770" s="45">
        <v>14436</v>
      </c>
    </row>
    <row r="771" spans="1:7" ht="12.75">
      <c r="A771" s="1" t="s">
        <v>1856</v>
      </c>
      <c r="C771" s="1" t="s">
        <v>1508</v>
      </c>
      <c r="E771" s="45"/>
      <c r="F771" s="45"/>
      <c r="G771" s="45"/>
    </row>
    <row r="772" spans="1:7" ht="12.75">
      <c r="A772" s="1" t="s">
        <v>1856</v>
      </c>
      <c r="C772" s="1" t="s">
        <v>1513</v>
      </c>
      <c r="E772" s="45"/>
      <c r="F772" s="45"/>
      <c r="G772" s="45"/>
    </row>
    <row r="773" spans="1:7" ht="12.75">
      <c r="A773" s="1" t="s">
        <v>1856</v>
      </c>
      <c r="C773" s="1" t="s">
        <v>1493</v>
      </c>
      <c r="E773" s="45"/>
      <c r="F773" s="45"/>
      <c r="G773" s="45"/>
    </row>
    <row r="774" spans="1:7" ht="12.75">
      <c r="A774" s="1" t="s">
        <v>1856</v>
      </c>
      <c r="C774" s="1" t="s">
        <v>1539</v>
      </c>
      <c r="E774" s="45"/>
      <c r="F774" s="45"/>
      <c r="G774" s="45"/>
    </row>
    <row r="775" spans="1:8" ht="12.75">
      <c r="A775" s="1" t="s">
        <v>1857</v>
      </c>
      <c r="C775" s="1" t="s">
        <v>1513</v>
      </c>
      <c r="E775" s="45"/>
      <c r="F775" s="45" t="s">
        <v>527</v>
      </c>
      <c r="G775" s="45"/>
      <c r="H775" s="50"/>
    </row>
    <row r="776" spans="1:7" ht="12.75">
      <c r="A776" s="1" t="s">
        <v>1857</v>
      </c>
      <c r="C776" s="1" t="s">
        <v>1511</v>
      </c>
      <c r="E776" s="45"/>
      <c r="F776" s="45"/>
      <c r="G776" s="45"/>
    </row>
    <row r="777" spans="1:7" ht="12.75">
      <c r="A777" s="1" t="s">
        <v>1857</v>
      </c>
      <c r="C777" s="1" t="s">
        <v>1782</v>
      </c>
      <c r="E777" s="45"/>
      <c r="F777" s="45"/>
      <c r="G777" s="45"/>
    </row>
    <row r="778" spans="1:7" ht="12.75">
      <c r="A778" s="1" t="s">
        <v>1858</v>
      </c>
      <c r="B778" s="53"/>
      <c r="C778" s="1" t="s">
        <v>1513</v>
      </c>
      <c r="E778" s="45"/>
      <c r="F778" s="45" t="s">
        <v>527</v>
      </c>
      <c r="G778" s="50"/>
    </row>
    <row r="779" spans="1:6" ht="12.75">
      <c r="A779" s="1" t="s">
        <v>1858</v>
      </c>
      <c r="C779" s="1" t="s">
        <v>1511</v>
      </c>
      <c r="E779" s="45"/>
      <c r="F779" s="45" t="s">
        <v>527</v>
      </c>
    </row>
    <row r="780" spans="1:8" ht="12.75">
      <c r="A780" s="1" t="s">
        <v>1110</v>
      </c>
      <c r="C780" s="1" t="s">
        <v>1493</v>
      </c>
      <c r="E780" s="45">
        <v>82484</v>
      </c>
      <c r="F780" s="45"/>
      <c r="G780" s="45"/>
      <c r="H780" s="1">
        <v>4694</v>
      </c>
    </row>
    <row r="781" spans="1:6" ht="12.75">
      <c r="A781" s="1" t="s">
        <v>1859</v>
      </c>
      <c r="C781" s="1" t="s">
        <v>1512</v>
      </c>
      <c r="E781" s="45"/>
      <c r="F781" s="45" t="s">
        <v>527</v>
      </c>
    </row>
    <row r="782" spans="1:7" ht="12.75">
      <c r="A782" s="1" t="s">
        <v>1121</v>
      </c>
      <c r="C782" s="1" t="s">
        <v>1493</v>
      </c>
      <c r="E782" s="45"/>
      <c r="F782" s="45"/>
      <c r="G782" s="45"/>
    </row>
    <row r="783" spans="1:7" ht="12.75">
      <c r="A783" s="1" t="s">
        <v>1121</v>
      </c>
      <c r="C783" s="1" t="s">
        <v>1513</v>
      </c>
      <c r="E783" s="45"/>
      <c r="F783" s="45" t="s">
        <v>527</v>
      </c>
      <c r="G783" s="45"/>
    </row>
    <row r="784" spans="1:7" ht="12.75">
      <c r="A784" s="1" t="s">
        <v>1121</v>
      </c>
      <c r="C784" s="1" t="s">
        <v>1511</v>
      </c>
      <c r="E784" s="45"/>
      <c r="F784" s="45" t="s">
        <v>527</v>
      </c>
      <c r="G784" s="45"/>
    </row>
    <row r="785" spans="1:8" ht="12.75">
      <c r="A785" s="1" t="s">
        <v>1121</v>
      </c>
      <c r="C785" s="1" t="s">
        <v>1493</v>
      </c>
      <c r="E785" s="45"/>
      <c r="F785" s="45"/>
      <c r="G785" s="45"/>
      <c r="H785" s="45">
        <v>14436</v>
      </c>
    </row>
    <row r="786" spans="1:7" ht="12.75">
      <c r="A786" s="1" t="s">
        <v>1860</v>
      </c>
      <c r="C786" s="1" t="s">
        <v>1513</v>
      </c>
      <c r="E786" s="45"/>
      <c r="F786" s="45" t="s">
        <v>527</v>
      </c>
      <c r="G786" s="45"/>
    </row>
    <row r="787" spans="1:8" ht="12.75">
      <c r="A787" s="1" t="s">
        <v>1860</v>
      </c>
      <c r="C787" s="1" t="s">
        <v>1511</v>
      </c>
      <c r="E787" s="45"/>
      <c r="F787" s="45" t="s">
        <v>527</v>
      </c>
      <c r="G787" s="45"/>
      <c r="H787" s="50"/>
    </row>
    <row r="788" spans="1:6" ht="12.75">
      <c r="A788" s="1" t="s">
        <v>1861</v>
      </c>
      <c r="C788" s="1" t="s">
        <v>1822</v>
      </c>
      <c r="E788" s="45"/>
      <c r="F788" s="45"/>
    </row>
    <row r="789" spans="1:6" ht="12.75">
      <c r="A789" s="1" t="s">
        <v>1861</v>
      </c>
      <c r="C789" s="1" t="s">
        <v>1782</v>
      </c>
      <c r="E789" s="45"/>
      <c r="F789" s="45"/>
    </row>
    <row r="790" spans="1:7" ht="12.75">
      <c r="A790" s="1" t="s">
        <v>1862</v>
      </c>
      <c r="C790" s="1" t="s">
        <v>1493</v>
      </c>
      <c r="E790" s="45">
        <v>82484</v>
      </c>
      <c r="F790" s="45"/>
      <c r="G790" s="50"/>
    </row>
    <row r="791" spans="1:8" ht="12.75">
      <c r="A791" s="1" t="s">
        <v>1862</v>
      </c>
      <c r="C791" s="1" t="s">
        <v>1511</v>
      </c>
      <c r="E791" s="45"/>
      <c r="F791" s="45" t="s">
        <v>527</v>
      </c>
      <c r="H791" s="50"/>
    </row>
    <row r="792" spans="1:6" ht="12.75">
      <c r="A792" s="1" t="s">
        <v>1862</v>
      </c>
      <c r="C792" s="1" t="s">
        <v>1513</v>
      </c>
      <c r="E792" s="45"/>
      <c r="F792" s="45" t="s">
        <v>527</v>
      </c>
    </row>
    <row r="793" ht="12.75">
      <c r="A793" s="1" t="s">
        <v>1863</v>
      </c>
    </row>
    <row r="794" spans="1:8" ht="12.75">
      <c r="A794" s="1" t="s">
        <v>1864</v>
      </c>
      <c r="C794" s="1" t="s">
        <v>1513</v>
      </c>
      <c r="E794" s="45"/>
      <c r="F794" s="45" t="s">
        <v>527</v>
      </c>
      <c r="G794" s="50"/>
      <c r="H794" s="1">
        <v>8349</v>
      </c>
    </row>
    <row r="795" spans="1:8" ht="12.75">
      <c r="A795" s="1" t="s">
        <v>1864</v>
      </c>
      <c r="C795" s="1" t="s">
        <v>1511</v>
      </c>
      <c r="E795" s="45"/>
      <c r="F795" s="45" t="s">
        <v>527</v>
      </c>
      <c r="G795" s="45"/>
      <c r="H795" s="50"/>
    </row>
    <row r="796" spans="1:7" ht="12.75">
      <c r="A796" s="1" t="s">
        <v>1865</v>
      </c>
      <c r="C796" s="1" t="s">
        <v>1493</v>
      </c>
      <c r="E796" s="45">
        <v>82484</v>
      </c>
      <c r="F796" s="45"/>
      <c r="G796" s="45"/>
    </row>
    <row r="797" spans="1:8" ht="12.75">
      <c r="A797" s="1" t="s">
        <v>1866</v>
      </c>
      <c r="C797" s="1" t="s">
        <v>1493</v>
      </c>
      <c r="E797" s="45">
        <v>82484</v>
      </c>
      <c r="F797" s="45" t="s">
        <v>527</v>
      </c>
      <c r="G797" s="45"/>
      <c r="H797" s="1">
        <v>4694</v>
      </c>
    </row>
    <row r="798" spans="1:8" ht="12.75">
      <c r="A798" s="1" t="s">
        <v>1867</v>
      </c>
      <c r="C798" s="1" t="s">
        <v>1513</v>
      </c>
      <c r="E798" s="45"/>
      <c r="F798" s="45" t="s">
        <v>527</v>
      </c>
      <c r="G798" s="50"/>
      <c r="H798" s="1">
        <v>8349</v>
      </c>
    </row>
    <row r="799" spans="1:7" ht="12.75">
      <c r="A799" s="1" t="s">
        <v>1867</v>
      </c>
      <c r="C799" s="1" t="s">
        <v>1511</v>
      </c>
      <c r="E799" s="45"/>
      <c r="F799" s="45" t="s">
        <v>527</v>
      </c>
      <c r="G799" s="45"/>
    </row>
    <row r="800" spans="1:9" ht="12.75">
      <c r="A800" s="1" t="s">
        <v>1867</v>
      </c>
      <c r="C800" s="1" t="s">
        <v>1493</v>
      </c>
      <c r="E800" s="45"/>
      <c r="F800" s="45"/>
      <c r="G800" s="45"/>
      <c r="H800" s="45">
        <v>14436</v>
      </c>
      <c r="I800" s="1" t="s">
        <v>594</v>
      </c>
    </row>
    <row r="801" ht="12.75">
      <c r="A801" s="1" t="s">
        <v>1868</v>
      </c>
    </row>
    <row r="802" spans="1:7" ht="12.75">
      <c r="A802" s="1" t="s">
        <v>1139</v>
      </c>
      <c r="C802" s="1" t="s">
        <v>1513</v>
      </c>
      <c r="E802" s="45"/>
      <c r="F802" s="45" t="s">
        <v>527</v>
      </c>
      <c r="G802" s="45"/>
    </row>
    <row r="803" spans="1:7" ht="12.75">
      <c r="A803" s="1" t="s">
        <v>1139</v>
      </c>
      <c r="C803" s="1" t="s">
        <v>1511</v>
      </c>
      <c r="E803" s="45"/>
      <c r="F803" s="45"/>
      <c r="G803" s="45"/>
    </row>
    <row r="804" spans="1:8" ht="12.75">
      <c r="A804" s="1" t="s">
        <v>1139</v>
      </c>
      <c r="C804" s="1" t="s">
        <v>1493</v>
      </c>
      <c r="E804" s="45"/>
      <c r="F804" s="45"/>
      <c r="G804" s="45"/>
      <c r="H804" s="45">
        <v>14436</v>
      </c>
    </row>
    <row r="805" spans="1:6" ht="12.75">
      <c r="A805" s="1" t="s">
        <v>1869</v>
      </c>
      <c r="C805" s="1" t="s">
        <v>1812</v>
      </c>
      <c r="E805" s="45">
        <v>82484</v>
      </c>
      <c r="F805" s="45"/>
    </row>
    <row r="806" spans="1:6" ht="12.75">
      <c r="A806" s="1" t="s">
        <v>1870</v>
      </c>
      <c r="C806" s="1" t="s">
        <v>1812</v>
      </c>
      <c r="E806" s="45">
        <v>82484</v>
      </c>
      <c r="F806" s="45"/>
    </row>
    <row r="807" ht="12.75">
      <c r="A807" s="1" t="s">
        <v>1871</v>
      </c>
    </row>
    <row r="808" spans="1:7" ht="12.75">
      <c r="A808" s="1" t="s">
        <v>1152</v>
      </c>
      <c r="C808" s="1" t="s">
        <v>1493</v>
      </c>
      <c r="E808" s="45"/>
      <c r="F808" s="45" t="s">
        <v>527</v>
      </c>
      <c r="G808" s="45"/>
    </row>
    <row r="809" spans="1:7" ht="12.75">
      <c r="A809" s="1" t="s">
        <v>1153</v>
      </c>
      <c r="C809" s="1" t="s">
        <v>1493</v>
      </c>
      <c r="E809" s="45"/>
      <c r="F809" s="45" t="s">
        <v>527</v>
      </c>
      <c r="G809" s="45"/>
    </row>
    <row r="810" ht="12.75">
      <c r="A810" s="1" t="s">
        <v>1872</v>
      </c>
    </row>
    <row r="811" spans="1:12" ht="12.75">
      <c r="A811" s="1" t="s">
        <v>877</v>
      </c>
      <c r="C811" s="1" t="s">
        <v>1781</v>
      </c>
      <c r="G811" s="45"/>
      <c r="L811" s="45" t="s">
        <v>637</v>
      </c>
    </row>
    <row r="812" spans="5:7" ht="12.75">
      <c r="E812" s="45"/>
      <c r="F812" s="45"/>
      <c r="G812" s="45"/>
    </row>
    <row r="813" spans="5:7" ht="12.75">
      <c r="E813" s="45"/>
      <c r="F813" s="45"/>
      <c r="G813" s="45"/>
    </row>
    <row r="814" spans="5:7" ht="12.75">
      <c r="E814" s="45"/>
      <c r="F814" s="45"/>
      <c r="G814" s="45"/>
    </row>
    <row r="815" spans="5:7" ht="12.75">
      <c r="E815" s="45"/>
      <c r="F815" s="45"/>
      <c r="G815" s="45"/>
    </row>
    <row r="816" spans="5:7" ht="12.75">
      <c r="E816" s="45"/>
      <c r="F816" s="45"/>
      <c r="G816" s="45"/>
    </row>
    <row r="817" spans="5:7" ht="12.75">
      <c r="E817" s="45"/>
      <c r="F817" s="45"/>
      <c r="G817" s="45"/>
    </row>
    <row r="818" spans="5:7" ht="12.75">
      <c r="E818" s="45"/>
      <c r="F818" s="45"/>
      <c r="G818" s="45"/>
    </row>
    <row r="819" spans="5:7" ht="12.75">
      <c r="E819" s="45"/>
      <c r="F819" s="45"/>
      <c r="G819" s="45"/>
    </row>
    <row r="820" spans="5:7" ht="12.75">
      <c r="E820" s="45"/>
      <c r="F820" s="45"/>
      <c r="G820" s="45"/>
    </row>
    <row r="821" spans="5:7" ht="12.75">
      <c r="E821" s="45"/>
      <c r="F821" s="45"/>
      <c r="G821" s="45"/>
    </row>
    <row r="822" spans="5:7" ht="12.75">
      <c r="E822" s="45"/>
      <c r="F822" s="45"/>
      <c r="G822" s="45"/>
    </row>
    <row r="823" spans="5:7" ht="12.75">
      <c r="E823" s="45"/>
      <c r="F823" s="45"/>
      <c r="G823" s="45"/>
    </row>
    <row r="824" spans="5:6" ht="12.75">
      <c r="E824" s="45"/>
      <c r="F824" s="45"/>
    </row>
    <row r="825" spans="5:8" ht="12.75">
      <c r="E825" s="45"/>
      <c r="F825" s="45"/>
      <c r="G825" s="45"/>
      <c r="H825" s="50"/>
    </row>
    <row r="826" spans="5:7" ht="12.75">
      <c r="E826" s="45"/>
      <c r="F826" s="45"/>
      <c r="G826" s="45"/>
    </row>
    <row r="827" spans="5:7" ht="12.75">
      <c r="E827" s="45"/>
      <c r="F827" s="45"/>
      <c r="G827" s="45"/>
    </row>
    <row r="828" spans="5:7" ht="12.75">
      <c r="E828" s="45"/>
      <c r="F828" s="45"/>
      <c r="G828" s="45"/>
    </row>
    <row r="829" spans="5:7" ht="12.75">
      <c r="E829" s="45"/>
      <c r="F829" s="45"/>
      <c r="G829" s="45"/>
    </row>
    <row r="830" spans="5:7" ht="12.75">
      <c r="E830" s="45"/>
      <c r="F830" s="45"/>
      <c r="G830" s="45"/>
    </row>
    <row r="831" spans="5:7" ht="12.75">
      <c r="E831" s="45"/>
      <c r="F831" s="45"/>
      <c r="G831" s="45"/>
    </row>
    <row r="832" spans="5:7" ht="12.75">
      <c r="E832" s="45"/>
      <c r="F832" s="45"/>
      <c r="G832" s="45"/>
    </row>
    <row r="833" ht="12.75">
      <c r="G833" s="45"/>
    </row>
    <row r="834" spans="5:7" ht="12.75">
      <c r="E834" s="45"/>
      <c r="F834" s="45"/>
      <c r="G834" s="45"/>
    </row>
    <row r="835" ht="12.75">
      <c r="G835" s="45"/>
    </row>
    <row r="836" spans="5:7" ht="12.75">
      <c r="E836" s="45"/>
      <c r="F836" s="45"/>
      <c r="G836" s="45"/>
    </row>
    <row r="837" spans="5:7" ht="12.75">
      <c r="E837" s="45"/>
      <c r="F837" s="45"/>
      <c r="G837" s="45"/>
    </row>
    <row r="838" ht="12.75">
      <c r="G838" s="45"/>
    </row>
    <row r="839" spans="5:7" ht="12.75">
      <c r="E839" s="45"/>
      <c r="F839" s="45"/>
      <c r="G839" s="45"/>
    </row>
    <row r="840" spans="5:7" ht="12.75">
      <c r="E840" s="45"/>
      <c r="F840" s="45"/>
      <c r="G840" s="45"/>
    </row>
    <row r="841" spans="5:7" ht="12.75">
      <c r="E841" s="45"/>
      <c r="F841" s="45"/>
      <c r="G841" s="45"/>
    </row>
    <row r="842" spans="5:7" ht="12.75">
      <c r="E842" s="45"/>
      <c r="F842" s="45"/>
      <c r="G842" s="45"/>
    </row>
    <row r="843" spans="5:8" ht="12.75">
      <c r="E843" s="45"/>
      <c r="F843" s="45"/>
      <c r="G843" s="45"/>
      <c r="H843" s="45"/>
    </row>
    <row r="844" spans="5:7" ht="12.75">
      <c r="E844" s="45"/>
      <c r="F844" s="45"/>
      <c r="G844" s="45"/>
    </row>
    <row r="845" spans="5:7" ht="12.75">
      <c r="E845" s="45"/>
      <c r="F845" s="45"/>
      <c r="G845" s="45"/>
    </row>
    <row r="846" spans="5:7" ht="12.75">
      <c r="E846" s="45"/>
      <c r="F846" s="45"/>
      <c r="G846" s="45"/>
    </row>
    <row r="847" spans="5:7" ht="12.75">
      <c r="E847" s="45"/>
      <c r="F847" s="45"/>
      <c r="G847" s="45"/>
    </row>
    <row r="848" spans="5:7" ht="12.75">
      <c r="E848" s="45"/>
      <c r="F848" s="45"/>
      <c r="G848" s="45"/>
    </row>
    <row r="849" ht="12.75">
      <c r="G849" s="45"/>
    </row>
    <row r="850" spans="5:7" ht="12.75">
      <c r="E850" s="45"/>
      <c r="F850" s="45"/>
      <c r="G850" s="45"/>
    </row>
    <row r="851" spans="5:7" ht="12.75">
      <c r="E851" s="45"/>
      <c r="F851" s="45"/>
      <c r="G851" s="45"/>
    </row>
    <row r="852" spans="5:7" ht="12.75">
      <c r="E852" s="45"/>
      <c r="F852" s="45"/>
      <c r="G852" s="45"/>
    </row>
    <row r="853" spans="5:7" ht="12.75">
      <c r="E853" s="45"/>
      <c r="F853" s="45"/>
      <c r="G853" s="45"/>
    </row>
    <row r="854" spans="5:7" ht="12.75">
      <c r="E854" s="45"/>
      <c r="F854" s="45"/>
      <c r="G854" s="45"/>
    </row>
    <row r="855" spans="5:7" ht="12.75">
      <c r="E855" s="45"/>
      <c r="F855" s="45"/>
      <c r="G855" s="45"/>
    </row>
    <row r="856" spans="5:7" ht="12.75">
      <c r="E856" s="45"/>
      <c r="F856" s="45"/>
      <c r="G856" s="45"/>
    </row>
    <row r="857" spans="5:7" ht="12.75">
      <c r="E857" s="45"/>
      <c r="F857" s="45"/>
      <c r="G857" s="45"/>
    </row>
    <row r="858" spans="5:7" ht="12.75">
      <c r="E858" s="45"/>
      <c r="F858" s="45"/>
      <c r="G858" s="45"/>
    </row>
    <row r="859" spans="5:6" ht="12.75">
      <c r="E859" s="45"/>
      <c r="F859" s="45"/>
    </row>
    <row r="860" spans="5:7" ht="12.75">
      <c r="E860" s="45"/>
      <c r="F860" s="45"/>
      <c r="G860" s="45"/>
    </row>
    <row r="861" spans="5:7" ht="12.75">
      <c r="E861" s="45"/>
      <c r="F861" s="45"/>
      <c r="G861" s="45"/>
    </row>
    <row r="862" spans="5:7" ht="12.75">
      <c r="E862" s="45"/>
      <c r="F862" s="45"/>
      <c r="G862" s="45"/>
    </row>
    <row r="863" spans="5:7" ht="12.75">
      <c r="E863" s="45"/>
      <c r="F863" s="45"/>
      <c r="G863" s="45"/>
    </row>
    <row r="864" spans="5:7" ht="12.75">
      <c r="E864" s="45"/>
      <c r="F864" s="45"/>
      <c r="G864" s="45"/>
    </row>
    <row r="865" spans="5:7" ht="12.75">
      <c r="E865" s="45"/>
      <c r="F865" s="45"/>
      <c r="G865" s="45"/>
    </row>
    <row r="866" ht="12.75">
      <c r="G866" s="45"/>
    </row>
    <row r="867" spans="5:7" ht="12.75">
      <c r="E867" s="45"/>
      <c r="F867" s="45"/>
      <c r="G867" s="45"/>
    </row>
    <row r="868" spans="5:7" ht="12.75">
      <c r="E868" s="45"/>
      <c r="F868" s="45"/>
      <c r="G868" s="45"/>
    </row>
    <row r="869" spans="5:7" ht="12.75">
      <c r="E869" s="45"/>
      <c r="F869" s="45"/>
      <c r="G869" s="45"/>
    </row>
    <row r="870" spans="5:7" ht="12.75">
      <c r="E870" s="45"/>
      <c r="F870" s="45"/>
      <c r="G870" s="45"/>
    </row>
    <row r="871" spans="5:7" ht="12.75">
      <c r="E871" s="45"/>
      <c r="F871" s="45"/>
      <c r="G871" s="45"/>
    </row>
    <row r="872" spans="5:7" ht="12.75">
      <c r="E872" s="45"/>
      <c r="F872" s="45"/>
      <c r="G872" s="45"/>
    </row>
    <row r="873" spans="5:7" ht="12.75">
      <c r="E873" s="45"/>
      <c r="F873" s="45"/>
      <c r="G873" s="45"/>
    </row>
    <row r="874" spans="5:7" ht="12.75">
      <c r="E874" s="45"/>
      <c r="F874" s="45"/>
      <c r="G874" s="45"/>
    </row>
    <row r="875" spans="5:7" ht="12.75">
      <c r="E875" s="45"/>
      <c r="F875" s="45"/>
      <c r="G875" s="45"/>
    </row>
    <row r="876" spans="5:7" ht="12.75">
      <c r="E876" s="45"/>
      <c r="F876" s="45"/>
      <c r="G876" s="45"/>
    </row>
    <row r="877" spans="5:7" ht="12.75">
      <c r="E877" s="45"/>
      <c r="F877" s="45"/>
      <c r="G877" s="45"/>
    </row>
    <row r="878" spans="5:7" ht="12.75">
      <c r="E878" s="45"/>
      <c r="F878" s="45"/>
      <c r="G878" s="45"/>
    </row>
    <row r="879" spans="5:7" ht="12.75">
      <c r="E879" s="45"/>
      <c r="F879" s="45"/>
      <c r="G879" s="45"/>
    </row>
    <row r="880" spans="5:7" ht="12.75">
      <c r="E880" s="45"/>
      <c r="F880" s="45"/>
      <c r="G880" s="45"/>
    </row>
    <row r="881" spans="5:7" ht="12.75">
      <c r="E881" s="45"/>
      <c r="F881" s="45"/>
      <c r="G881" s="45"/>
    </row>
    <row r="882" spans="5:7" ht="12.75">
      <c r="E882" s="45"/>
      <c r="F882" s="45"/>
      <c r="G882" s="45"/>
    </row>
    <row r="883" spans="5:7" ht="12.75">
      <c r="E883" s="45"/>
      <c r="F883" s="45"/>
      <c r="G883" s="45"/>
    </row>
    <row r="884" spans="5:7" ht="12.75">
      <c r="E884" s="45"/>
      <c r="F884" s="45"/>
      <c r="G884" s="45"/>
    </row>
    <row r="885" spans="5:7" ht="12.75">
      <c r="E885" s="45"/>
      <c r="F885" s="45"/>
      <c r="G885" s="45"/>
    </row>
    <row r="886" spans="5:7" ht="12.75">
      <c r="E886" s="45"/>
      <c r="F886" s="45"/>
      <c r="G886" s="45"/>
    </row>
    <row r="887" spans="5:7" ht="12.75">
      <c r="E887" s="45"/>
      <c r="F887" s="45"/>
      <c r="G887" s="45"/>
    </row>
    <row r="888" spans="5:7" ht="12.75">
      <c r="E888" s="45"/>
      <c r="F888" s="45"/>
      <c r="G888" s="45"/>
    </row>
    <row r="889" spans="5:7" ht="12.75">
      <c r="E889" s="45"/>
      <c r="F889" s="45"/>
      <c r="G889" s="45"/>
    </row>
    <row r="890" ht="12.75">
      <c r="G890" s="45"/>
    </row>
    <row r="891" ht="12.75">
      <c r="G891" s="45"/>
    </row>
    <row r="892" spans="5:7" ht="12.75">
      <c r="E892" s="45"/>
      <c r="F892" s="45"/>
      <c r="G892" s="45"/>
    </row>
    <row r="893" spans="5:8" ht="12.75">
      <c r="E893" s="45"/>
      <c r="F893" s="45"/>
      <c r="G893" s="45"/>
      <c r="H893" s="50"/>
    </row>
    <row r="894" spans="5:7" ht="12.75">
      <c r="E894" s="45"/>
      <c r="F894" s="45"/>
      <c r="G894" s="45"/>
    </row>
    <row r="895" spans="5:7" ht="12.75">
      <c r="E895" s="45"/>
      <c r="F895" s="45"/>
      <c r="G895" s="45"/>
    </row>
    <row r="896" spans="5:7" ht="12.75">
      <c r="E896" s="45"/>
      <c r="F896" s="45"/>
      <c r="G896" s="45"/>
    </row>
    <row r="897" spans="5:7" ht="12.75">
      <c r="E897" s="45"/>
      <c r="F897" s="45"/>
      <c r="G897" s="45"/>
    </row>
    <row r="898" spans="5:6" ht="12.75">
      <c r="E898" s="45"/>
      <c r="F898" s="45"/>
    </row>
    <row r="899" spans="5:7" ht="12.75">
      <c r="E899" s="45"/>
      <c r="F899" s="45"/>
      <c r="G899" s="45"/>
    </row>
    <row r="900" spans="5:7" ht="12.75">
      <c r="E900" s="45"/>
      <c r="F900" s="45"/>
      <c r="G900" s="45"/>
    </row>
    <row r="901" spans="5:7" ht="12.75">
      <c r="E901" s="45"/>
      <c r="F901" s="45"/>
      <c r="G901" s="45"/>
    </row>
    <row r="902" spans="5:7" ht="12.75">
      <c r="E902" s="45"/>
      <c r="F902" s="45"/>
      <c r="G902" s="45"/>
    </row>
    <row r="903" ht="12.75">
      <c r="G903" s="45"/>
    </row>
    <row r="904" spans="5:7" ht="12.75">
      <c r="E904" s="45"/>
      <c r="F904" s="45"/>
      <c r="G904" s="45"/>
    </row>
    <row r="905" spans="5:7" ht="12.75">
      <c r="E905" s="45"/>
      <c r="F905" s="45"/>
      <c r="G905" s="45"/>
    </row>
    <row r="906" spans="5:7" ht="12.75">
      <c r="E906" s="45"/>
      <c r="F906" s="45"/>
      <c r="G906" s="45"/>
    </row>
    <row r="907" spans="5:7" ht="12.75">
      <c r="E907" s="45"/>
      <c r="F907" s="45"/>
      <c r="G907" s="45"/>
    </row>
    <row r="908" spans="5:7" ht="12.75">
      <c r="E908" s="45"/>
      <c r="F908" s="45"/>
      <c r="G908" s="45"/>
    </row>
    <row r="909" spans="5:7" ht="12.75">
      <c r="E909" s="45"/>
      <c r="F909" s="45"/>
      <c r="G909" s="45"/>
    </row>
    <row r="910" spans="5:7" ht="12.75">
      <c r="E910" s="45"/>
      <c r="F910" s="45"/>
      <c r="G910" s="45"/>
    </row>
    <row r="911" spans="5:7" ht="12.75">
      <c r="E911" s="45"/>
      <c r="F911" s="45"/>
      <c r="G911" s="45"/>
    </row>
    <row r="912" spans="5:7" ht="12.75">
      <c r="E912" s="45"/>
      <c r="F912" s="45"/>
      <c r="G912" s="45"/>
    </row>
    <row r="913" spans="5:7" ht="12.75">
      <c r="E913" s="45"/>
      <c r="F913" s="45"/>
      <c r="G913" s="45"/>
    </row>
    <row r="914" spans="5:7" ht="12.75">
      <c r="E914" s="45"/>
      <c r="F914" s="45"/>
      <c r="G914" s="45"/>
    </row>
    <row r="915" spans="5:7" ht="12.75">
      <c r="E915" s="45"/>
      <c r="F915" s="45"/>
      <c r="G915" s="45"/>
    </row>
    <row r="916" spans="5:7" ht="12.75">
      <c r="E916" s="45"/>
      <c r="F916" s="45"/>
      <c r="G916" s="45"/>
    </row>
    <row r="917" spans="5:6" ht="12.75">
      <c r="E917" s="45"/>
      <c r="F917" s="45"/>
    </row>
    <row r="918" ht="12.75">
      <c r="G918" s="45"/>
    </row>
    <row r="919" ht="12.75">
      <c r="G919" s="45"/>
    </row>
    <row r="920" spans="5:7" ht="12.75">
      <c r="E920" s="45"/>
      <c r="F920" s="45"/>
      <c r="G920" s="45"/>
    </row>
    <row r="921" spans="5:7" ht="12.75">
      <c r="E921" s="45"/>
      <c r="F921" s="45"/>
      <c r="G921" s="45"/>
    </row>
    <row r="922" spans="5:7" ht="12.75">
      <c r="E922" s="45"/>
      <c r="F922" s="45"/>
      <c r="G922" s="45"/>
    </row>
    <row r="923" spans="5:7" ht="12.75">
      <c r="E923" s="45"/>
      <c r="F923" s="45"/>
      <c r="G923" s="45"/>
    </row>
    <row r="924" spans="5:7" ht="12.75">
      <c r="E924" s="45"/>
      <c r="F924" s="45"/>
      <c r="G924" s="45"/>
    </row>
    <row r="925" spans="5:7" ht="12.75">
      <c r="E925" s="45"/>
      <c r="F925" s="45"/>
      <c r="G925" s="45"/>
    </row>
    <row r="926" spans="5:7" ht="12.75">
      <c r="E926" s="45"/>
      <c r="F926" s="45"/>
      <c r="G926" s="45"/>
    </row>
    <row r="927" spans="5:7" ht="12.75">
      <c r="E927" s="45"/>
      <c r="F927" s="45"/>
      <c r="G927" s="45"/>
    </row>
    <row r="928" spans="5:7" ht="12.75">
      <c r="E928" s="45"/>
      <c r="F928" s="45"/>
      <c r="G928" s="45"/>
    </row>
    <row r="929" spans="5:7" ht="12.75">
      <c r="E929" s="45"/>
      <c r="F929" s="45"/>
      <c r="G929" s="45"/>
    </row>
    <row r="930" spans="5:7" ht="12.75">
      <c r="E930" s="45"/>
      <c r="F930" s="45"/>
      <c r="G930" s="45"/>
    </row>
    <row r="931" spans="5:7" ht="12.75">
      <c r="E931" s="45"/>
      <c r="F931" s="45"/>
      <c r="G931" s="45"/>
    </row>
    <row r="932" spans="5:6" ht="12.75">
      <c r="E932" s="45"/>
      <c r="F932" s="45"/>
    </row>
    <row r="933" spans="5:7" ht="12.75">
      <c r="E933" s="45"/>
      <c r="F933" s="45"/>
      <c r="G933" s="45"/>
    </row>
    <row r="934" spans="5:6" ht="12.75">
      <c r="E934" s="45"/>
      <c r="F934" s="45"/>
    </row>
    <row r="935" spans="5:7" ht="12.75">
      <c r="E935" s="45"/>
      <c r="F935" s="45"/>
      <c r="G935" s="45"/>
    </row>
    <row r="936" spans="5:7" ht="12.75">
      <c r="E936" s="45"/>
      <c r="F936" s="45"/>
      <c r="G936" s="45"/>
    </row>
    <row r="937" spans="5:7" ht="12.75">
      <c r="E937" s="45"/>
      <c r="F937" s="45"/>
      <c r="G937" s="45"/>
    </row>
    <row r="938" spans="5:7" ht="12.75">
      <c r="E938" s="45"/>
      <c r="F938" s="45"/>
      <c r="G938" s="45"/>
    </row>
    <row r="939" spans="5:7" ht="12.75">
      <c r="E939" s="45"/>
      <c r="F939" s="45"/>
      <c r="G939" s="45"/>
    </row>
  </sheetData>
  <hyperlinks>
    <hyperlink ref="A3" r:id="rId1" display="двигатель"/>
    <hyperlink ref="J3" r:id="rId2" display="прокладка впускного коллектора"/>
    <hyperlink ref="K3" r:id="rId3" display="прокладка картера впускного коллектора "/>
    <hyperlink ref="L3" r:id="rId4" display="хомут глушителя двойной "/>
  </hyperlinks>
  <printOptions/>
  <pageMargins left="0.75" right="0.75" top="1" bottom="1" header="0.5118055555555556" footer="0.5118055555555556"/>
  <pageSetup horizontalDpi="300" verticalDpi="300" orientation="portrait" paperSize="9"/>
  <legacyDrawing r:id="rId6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15"/>
  <sheetViews>
    <sheetView zoomScale="85" zoomScaleNormal="85" workbookViewId="0" topLeftCell="A1">
      <pane ySplit="3" topLeftCell="A15" activePane="bottomLeft" state="frozen"/>
      <selection pane="topLeft" activeCell="A1" sqref="A1"/>
      <selection pane="bottomLeft" activeCell="J25" sqref="J25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5796</v>
      </c>
    </row>
    <row r="3" spans="1:11" ht="24.75">
      <c r="A3" s="36" t="s">
        <v>4972</v>
      </c>
      <c r="B3" s="37" t="s">
        <v>4973</v>
      </c>
      <c r="C3" s="37" t="s">
        <v>4974</v>
      </c>
      <c r="D3" s="37" t="s">
        <v>4975</v>
      </c>
      <c r="E3" s="37" t="s">
        <v>4976</v>
      </c>
      <c r="F3" s="37" t="s">
        <v>4977</v>
      </c>
      <c r="G3" s="37" t="s">
        <v>4978</v>
      </c>
      <c r="H3" s="40" t="s">
        <v>4979</v>
      </c>
      <c r="I3" s="63">
        <f>SUM(I4:I30)</f>
        <v>11</v>
      </c>
      <c r="J3" s="63">
        <f>SUM(H:H)</f>
        <v>17</v>
      </c>
      <c r="K3" s="63"/>
    </row>
    <row r="4" spans="1:10" ht="12.75">
      <c r="A4" s="1" t="s">
        <v>5797</v>
      </c>
      <c r="B4" s="1" t="s">
        <v>5798</v>
      </c>
      <c r="C4" s="1" t="s">
        <v>4982</v>
      </c>
      <c r="D4" s="1">
        <v>2141</v>
      </c>
      <c r="E4" s="1">
        <v>98</v>
      </c>
      <c r="F4" s="50" t="s">
        <v>5799</v>
      </c>
      <c r="G4" s="50" t="s">
        <v>5800</v>
      </c>
      <c r="H4" s="1">
        <v>4</v>
      </c>
      <c r="I4" s="89">
        <f>SUMIF(H:H,1)</f>
        <v>8</v>
      </c>
      <c r="J4">
        <v>1</v>
      </c>
    </row>
    <row r="5" spans="1:10" ht="12.75">
      <c r="A5" s="1" t="s">
        <v>5801</v>
      </c>
      <c r="B5" s="1" t="s">
        <v>5802</v>
      </c>
      <c r="C5" s="1" t="s">
        <v>4982</v>
      </c>
      <c r="D5" s="1">
        <v>214122</v>
      </c>
      <c r="E5" s="1">
        <v>94</v>
      </c>
      <c r="F5" s="50" t="s">
        <v>5803</v>
      </c>
      <c r="G5" s="50" t="s">
        <v>5319</v>
      </c>
      <c r="H5" s="1">
        <v>1</v>
      </c>
      <c r="I5" s="89">
        <f>SUMIF(H:H,2)/2</f>
        <v>1</v>
      </c>
      <c r="J5">
        <v>2</v>
      </c>
    </row>
    <row r="6" spans="1:10" ht="12.75">
      <c r="A6" s="1" t="s">
        <v>5804</v>
      </c>
      <c r="B6" s="1" t="s">
        <v>5805</v>
      </c>
      <c r="C6" s="1" t="s">
        <v>5806</v>
      </c>
      <c r="D6" s="1">
        <v>2141</v>
      </c>
      <c r="E6" s="1">
        <v>91</v>
      </c>
      <c r="F6" s="50" t="s">
        <v>5807</v>
      </c>
      <c r="G6" s="50" t="s">
        <v>5808</v>
      </c>
      <c r="H6" s="1">
        <v>1</v>
      </c>
      <c r="I6" s="89">
        <f>SUMIF(H:H,3)/3</f>
        <v>1</v>
      </c>
      <c r="J6">
        <v>3</v>
      </c>
    </row>
    <row r="7" spans="1:10" ht="12.75">
      <c r="A7" s="1" t="s">
        <v>5809</v>
      </c>
      <c r="B7" s="1" t="s">
        <v>5294</v>
      </c>
      <c r="C7" s="1" t="s">
        <v>4992</v>
      </c>
      <c r="D7" s="1">
        <v>21410</v>
      </c>
      <c r="E7" s="1">
        <v>98</v>
      </c>
      <c r="F7" s="1">
        <v>673676</v>
      </c>
      <c r="G7" s="1">
        <v>5270396</v>
      </c>
      <c r="H7" s="1">
        <v>3</v>
      </c>
      <c r="I7" s="89">
        <f>SUMIF(H:H,4)/4</f>
        <v>1</v>
      </c>
      <c r="J7">
        <v>4</v>
      </c>
    </row>
    <row r="8" spans="1:10" ht="12.75">
      <c r="A8" s="1" t="s">
        <v>5810</v>
      </c>
      <c r="B8" s="53" t="s">
        <v>5811</v>
      </c>
      <c r="C8" s="53" t="s">
        <v>4982</v>
      </c>
      <c r="D8" s="1">
        <v>21412</v>
      </c>
      <c r="E8" s="1">
        <v>92</v>
      </c>
      <c r="F8" s="50" t="s">
        <v>5812</v>
      </c>
      <c r="G8" s="50" t="s">
        <v>5813</v>
      </c>
      <c r="H8" s="1">
        <v>2</v>
      </c>
      <c r="I8" s="89">
        <f>SUMIF(H:H,5)/5</f>
        <v>0</v>
      </c>
      <c r="J8">
        <v>5</v>
      </c>
    </row>
    <row r="9" spans="1:10" ht="12.75">
      <c r="A9" s="1" t="s">
        <v>5814</v>
      </c>
      <c r="B9" s="1" t="s">
        <v>5815</v>
      </c>
      <c r="C9" s="1" t="s">
        <v>4992</v>
      </c>
      <c r="D9" s="1">
        <v>214122</v>
      </c>
      <c r="E9" s="1">
        <v>99</v>
      </c>
      <c r="F9" s="50" t="s">
        <v>5816</v>
      </c>
      <c r="G9" s="50" t="s">
        <v>5817</v>
      </c>
      <c r="H9" s="1">
        <v>1</v>
      </c>
      <c r="I9" s="89">
        <f>SUMIF(H:H,6)/6</f>
        <v>0</v>
      </c>
      <c r="J9">
        <v>6</v>
      </c>
    </row>
    <row r="10" spans="1:10" ht="12.75">
      <c r="A10" s="1" t="s">
        <v>5818</v>
      </c>
      <c r="B10" s="53" t="s">
        <v>5819</v>
      </c>
      <c r="C10" s="53" t="s">
        <v>5001</v>
      </c>
      <c r="D10" s="1">
        <v>2141</v>
      </c>
      <c r="E10" s="1">
        <v>90</v>
      </c>
      <c r="F10" s="50" t="s">
        <v>5820</v>
      </c>
      <c r="G10" s="50" t="s">
        <v>5821</v>
      </c>
      <c r="H10" s="1">
        <v>1</v>
      </c>
      <c r="I10" s="89">
        <f>SUMIF(H:H,7)/7</f>
        <v>0</v>
      </c>
      <c r="J10">
        <v>7</v>
      </c>
    </row>
    <row r="11" spans="1:10" ht="12.75">
      <c r="A11" s="1" t="s">
        <v>5822</v>
      </c>
      <c r="B11" s="1" t="s">
        <v>5823</v>
      </c>
      <c r="C11" s="1" t="s">
        <v>4992</v>
      </c>
      <c r="D11" s="1">
        <v>2141</v>
      </c>
      <c r="E11" s="1">
        <v>99</v>
      </c>
      <c r="F11" s="50" t="s">
        <v>5824</v>
      </c>
      <c r="G11" s="50" t="s">
        <v>5825</v>
      </c>
      <c r="H11" s="1">
        <v>1</v>
      </c>
      <c r="I11" s="89">
        <f>SUMIF(H:H,8)/8</f>
        <v>0</v>
      </c>
      <c r="J11">
        <v>8</v>
      </c>
    </row>
    <row r="12" spans="1:10" ht="12.75">
      <c r="A12" s="1" t="s">
        <v>5826</v>
      </c>
      <c r="B12" s="53" t="s">
        <v>5827</v>
      </c>
      <c r="C12" s="53" t="s">
        <v>4982</v>
      </c>
      <c r="D12" s="1">
        <v>21412</v>
      </c>
      <c r="E12" s="1">
        <v>91</v>
      </c>
      <c r="F12" s="50" t="s">
        <v>5828</v>
      </c>
      <c r="G12" s="50" t="s">
        <v>5829</v>
      </c>
      <c r="H12" s="1">
        <v>1</v>
      </c>
      <c r="I12" s="89">
        <f>SUMIF(H:H,9)/9</f>
        <v>0</v>
      </c>
      <c r="J12">
        <v>9</v>
      </c>
    </row>
    <row r="13" spans="1:10" ht="12.75">
      <c r="A13" s="1" t="s">
        <v>5830</v>
      </c>
      <c r="B13" s="1" t="s">
        <v>5831</v>
      </c>
      <c r="C13" s="1" t="s">
        <v>4992</v>
      </c>
      <c r="D13" s="1">
        <v>214122</v>
      </c>
      <c r="E13" s="1">
        <v>0</v>
      </c>
      <c r="F13" s="50" t="s">
        <v>5832</v>
      </c>
      <c r="G13" s="50" t="s">
        <v>5833</v>
      </c>
      <c r="H13" s="1">
        <v>1</v>
      </c>
      <c r="I13" s="89">
        <f>SUMIF(H:H,10)/10</f>
        <v>0</v>
      </c>
      <c r="J13">
        <v>10</v>
      </c>
    </row>
    <row r="14" spans="1:8" ht="12.75">
      <c r="A14" s="1" t="s">
        <v>5834</v>
      </c>
      <c r="B14" s="1" t="s">
        <v>5036</v>
      </c>
      <c r="C14" s="1" t="s">
        <v>5001</v>
      </c>
      <c r="D14" s="1">
        <v>2141</v>
      </c>
      <c r="E14" s="1">
        <v>98</v>
      </c>
      <c r="F14" s="1">
        <v>671500</v>
      </c>
      <c r="G14" s="1">
        <v>263003</v>
      </c>
      <c r="H14" s="1">
        <v>1</v>
      </c>
    </row>
    <row r="15" spans="6:7" ht="12.75">
      <c r="F15" s="50"/>
      <c r="G15" s="50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>
  <dimension ref="A1:K13"/>
  <sheetViews>
    <sheetView zoomScale="85" zoomScaleNormal="85" workbookViewId="0" topLeftCell="A1">
      <pane ySplit="3" topLeftCell="A4" activePane="bottomLeft" state="frozen"/>
      <selection pane="topLeft" activeCell="A1" sqref="A1"/>
      <selection pane="bottomLeft" activeCell="A6" sqref="A6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7" t="s">
        <v>5835</v>
      </c>
      <c r="B1" s="77"/>
      <c r="C1" s="1"/>
      <c r="D1" s="1"/>
      <c r="E1" s="1"/>
      <c r="F1" s="1"/>
      <c r="G1" s="1"/>
      <c r="H1" s="1"/>
    </row>
    <row r="2" spans="1:8" ht="12.75">
      <c r="A2" s="1"/>
      <c r="B2" s="77"/>
      <c r="C2" s="1"/>
      <c r="D2" s="1"/>
      <c r="E2" s="1"/>
      <c r="F2" s="1"/>
      <c r="G2" s="1"/>
      <c r="H2" s="1"/>
    </row>
    <row r="3" spans="1:11" ht="25.5">
      <c r="A3" s="36" t="s">
        <v>4972</v>
      </c>
      <c r="B3" s="37" t="s">
        <v>4973</v>
      </c>
      <c r="C3" s="37" t="s">
        <v>4974</v>
      </c>
      <c r="D3" s="37" t="s">
        <v>4975</v>
      </c>
      <c r="E3" s="37" t="s">
        <v>4976</v>
      </c>
      <c r="F3" s="37" t="s">
        <v>4977</v>
      </c>
      <c r="G3" s="37" t="s">
        <v>4978</v>
      </c>
      <c r="H3" s="91" t="s">
        <v>4979</v>
      </c>
      <c r="I3" s="63">
        <f>SUM(I4:I30)</f>
        <v>2</v>
      </c>
      <c r="J3" s="63">
        <f>SUM(H:H)</f>
        <v>2</v>
      </c>
      <c r="K3" s="63"/>
    </row>
    <row r="4" spans="1:10" ht="12.75">
      <c r="A4" s="1" t="s">
        <v>5836</v>
      </c>
      <c r="B4" s="77" t="s">
        <v>5837</v>
      </c>
      <c r="C4" s="1" t="s">
        <v>4982</v>
      </c>
      <c r="D4" s="1">
        <v>412</v>
      </c>
      <c r="E4" s="1">
        <v>95</v>
      </c>
      <c r="F4" s="50" t="s">
        <v>5838</v>
      </c>
      <c r="G4" s="50" t="s">
        <v>5839</v>
      </c>
      <c r="H4" s="1">
        <v>1</v>
      </c>
      <c r="I4" s="89">
        <f>SUMIF(H:H,1)</f>
        <v>2</v>
      </c>
      <c r="J4">
        <v>1</v>
      </c>
    </row>
    <row r="5" spans="1:10" ht="12.75">
      <c r="A5" s="1" t="s">
        <v>5840</v>
      </c>
      <c r="B5" s="77" t="s">
        <v>5841</v>
      </c>
      <c r="C5" s="1" t="s">
        <v>4982</v>
      </c>
      <c r="D5" s="1">
        <v>2126</v>
      </c>
      <c r="E5" s="1">
        <v>91</v>
      </c>
      <c r="F5" s="50" t="s">
        <v>5842</v>
      </c>
      <c r="G5" s="50" t="s">
        <v>5843</v>
      </c>
      <c r="H5" s="1">
        <v>1</v>
      </c>
      <c r="I5" s="89">
        <f>SUMIF(H:H,2)/2</f>
        <v>0</v>
      </c>
      <c r="J5">
        <v>2</v>
      </c>
    </row>
    <row r="6" spans="1:10" ht="12.75">
      <c r="A6" s="1"/>
      <c r="B6" s="90"/>
      <c r="C6" s="53"/>
      <c r="D6" s="1"/>
      <c r="E6" s="1"/>
      <c r="F6" s="50"/>
      <c r="G6" s="50"/>
      <c r="H6" s="1"/>
      <c r="I6" s="89">
        <f>SUMIF(H:H,3)/3</f>
        <v>0</v>
      </c>
      <c r="J6">
        <v>3</v>
      </c>
    </row>
    <row r="7" spans="1:10" ht="12.75">
      <c r="A7" s="1"/>
      <c r="B7" s="77"/>
      <c r="C7" s="1"/>
      <c r="D7" s="1"/>
      <c r="E7" s="1"/>
      <c r="F7" s="50"/>
      <c r="G7" s="50"/>
      <c r="H7" s="1"/>
      <c r="I7" s="89">
        <f>SUMIF(H:H,4)/4</f>
        <v>0</v>
      </c>
      <c r="J7">
        <v>4</v>
      </c>
    </row>
    <row r="8" spans="1:10" ht="12.75">
      <c r="A8" s="1"/>
      <c r="B8" s="90"/>
      <c r="C8" s="53"/>
      <c r="D8" s="1"/>
      <c r="E8" s="1"/>
      <c r="F8" s="50"/>
      <c r="G8" s="50"/>
      <c r="H8" s="1"/>
      <c r="I8" s="89">
        <f>SUMIF(H:H,5)/5</f>
        <v>0</v>
      </c>
      <c r="J8">
        <v>5</v>
      </c>
    </row>
    <row r="9" spans="1:10" ht="12.75">
      <c r="A9" s="1"/>
      <c r="B9" s="77"/>
      <c r="C9" s="1"/>
      <c r="D9" s="1"/>
      <c r="E9" s="1"/>
      <c r="F9" s="50"/>
      <c r="G9" s="50"/>
      <c r="H9" s="1"/>
      <c r="I9" s="89">
        <f>SUMIF(H:H,6)/6</f>
        <v>0</v>
      </c>
      <c r="J9">
        <v>6</v>
      </c>
    </row>
    <row r="10" spans="1:10" ht="12.75">
      <c r="A10" s="1"/>
      <c r="B10" s="90"/>
      <c r="C10" s="53"/>
      <c r="D10" s="1"/>
      <c r="E10" s="1"/>
      <c r="F10" s="50"/>
      <c r="G10" s="50"/>
      <c r="H10" s="1"/>
      <c r="I10" s="89">
        <f>SUMIF(H:H,7)/7</f>
        <v>0</v>
      </c>
      <c r="J10">
        <v>7</v>
      </c>
    </row>
    <row r="11" spans="1:10" ht="12.75">
      <c r="A11" s="1"/>
      <c r="B11" s="77"/>
      <c r="C11" s="1"/>
      <c r="D11" s="1"/>
      <c r="E11" s="1"/>
      <c r="F11" s="50"/>
      <c r="G11" s="50"/>
      <c r="H11" s="1"/>
      <c r="I11" s="89">
        <f>SUMIF(H:H,8)/8</f>
        <v>0</v>
      </c>
      <c r="J11">
        <v>8</v>
      </c>
    </row>
    <row r="12" spans="1:10" ht="12.75">
      <c r="A12" s="1"/>
      <c r="B12" s="90"/>
      <c r="C12" s="53"/>
      <c r="D12" s="1"/>
      <c r="E12" s="1"/>
      <c r="F12" s="50"/>
      <c r="G12" s="50"/>
      <c r="H12" s="1"/>
      <c r="I12" s="89">
        <f>SUMIF(H:H,9)/9</f>
        <v>0</v>
      </c>
      <c r="J12">
        <v>9</v>
      </c>
    </row>
    <row r="13" spans="1:10" ht="12.75">
      <c r="A13" s="1"/>
      <c r="B13" s="77"/>
      <c r="C13" s="1"/>
      <c r="D13" s="1"/>
      <c r="E13" s="1"/>
      <c r="F13" s="50"/>
      <c r="G13" s="50"/>
      <c r="H13" s="1"/>
      <c r="I13" s="89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A1:K13"/>
  <sheetViews>
    <sheetView zoomScale="85" zoomScaleNormal="85" workbookViewId="0" topLeftCell="A1">
      <pane ySplit="3" topLeftCell="A4" activePane="bottomLeft" state="frozen"/>
      <selection pane="topLeft" activeCell="A1" sqref="A1"/>
      <selection pane="bottomLeft" activeCell="A14" sqref="A1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7" t="s">
        <v>5844</v>
      </c>
      <c r="B1" s="77"/>
      <c r="C1" s="1"/>
      <c r="D1" s="1"/>
      <c r="E1" s="1"/>
      <c r="F1" s="1"/>
      <c r="G1" s="1"/>
      <c r="H1" s="1"/>
    </row>
    <row r="2" spans="1:8" ht="12.75">
      <c r="A2" s="1"/>
      <c r="B2" s="77"/>
      <c r="C2" s="1"/>
      <c r="D2" s="1"/>
      <c r="E2" s="1"/>
      <c r="F2" s="1"/>
      <c r="G2" s="1"/>
      <c r="H2" s="1"/>
    </row>
    <row r="3" spans="1:11" ht="24.75">
      <c r="A3" s="36" t="s">
        <v>4972</v>
      </c>
      <c r="B3" s="37" t="s">
        <v>4973</v>
      </c>
      <c r="C3" s="37" t="s">
        <v>4974</v>
      </c>
      <c r="D3" s="37" t="s">
        <v>4975</v>
      </c>
      <c r="E3" s="37" t="s">
        <v>4976</v>
      </c>
      <c r="F3" s="37" t="s">
        <v>4977</v>
      </c>
      <c r="G3" s="37" t="s">
        <v>4978</v>
      </c>
      <c r="H3" s="91" t="s">
        <v>4979</v>
      </c>
      <c r="I3" s="63">
        <f>SUM(I4:I30)</f>
        <v>3</v>
      </c>
      <c r="J3" s="63">
        <f>SUM(H:H)</f>
        <v>4</v>
      </c>
      <c r="K3" s="63"/>
    </row>
    <row r="4" spans="1:10" ht="12.75">
      <c r="A4" s="1" t="s">
        <v>5845</v>
      </c>
      <c r="B4" s="77" t="s">
        <v>5846</v>
      </c>
      <c r="C4" s="1" t="s">
        <v>5014</v>
      </c>
      <c r="D4" s="1">
        <v>11022</v>
      </c>
      <c r="E4" s="1">
        <v>91</v>
      </c>
      <c r="F4" s="50" t="s">
        <v>5847</v>
      </c>
      <c r="G4" s="50" t="s">
        <v>5848</v>
      </c>
      <c r="H4" s="1">
        <v>2</v>
      </c>
      <c r="I4" s="89">
        <f>SUMIF(H:H,1)</f>
        <v>2</v>
      </c>
      <c r="J4">
        <v>1</v>
      </c>
    </row>
    <row r="5" spans="1:10" ht="12.75">
      <c r="A5" s="1" t="s">
        <v>5849</v>
      </c>
      <c r="B5" s="77" t="s">
        <v>5850</v>
      </c>
      <c r="C5" s="1" t="s">
        <v>4982</v>
      </c>
      <c r="D5" s="1">
        <v>1102</v>
      </c>
      <c r="E5" s="1">
        <v>95</v>
      </c>
      <c r="F5" s="50" t="s">
        <v>5851</v>
      </c>
      <c r="G5" s="50" t="s">
        <v>5852</v>
      </c>
      <c r="H5" s="1">
        <v>1</v>
      </c>
      <c r="I5" s="89">
        <f>SUMIF(H:H,2)/2</f>
        <v>1</v>
      </c>
      <c r="J5">
        <v>2</v>
      </c>
    </row>
    <row r="6" spans="1:10" ht="12.75">
      <c r="A6" s="1" t="s">
        <v>5853</v>
      </c>
      <c r="B6" s="90" t="s">
        <v>5854</v>
      </c>
      <c r="C6" s="53" t="s">
        <v>5029</v>
      </c>
      <c r="D6" s="1">
        <v>1102</v>
      </c>
      <c r="E6" s="1">
        <v>89</v>
      </c>
      <c r="F6" s="50" t="s">
        <v>5855</v>
      </c>
      <c r="G6" s="50" t="s">
        <v>5856</v>
      </c>
      <c r="H6" s="1">
        <v>1</v>
      </c>
      <c r="I6" s="89">
        <f>SUMIF(H:H,3)/3</f>
        <v>0</v>
      </c>
      <c r="J6">
        <v>3</v>
      </c>
    </row>
    <row r="7" spans="1:10" ht="12.75">
      <c r="A7" s="1"/>
      <c r="B7" s="77"/>
      <c r="C7" s="1"/>
      <c r="D7" s="1"/>
      <c r="E7" s="1"/>
      <c r="F7" s="50"/>
      <c r="G7" s="50"/>
      <c r="H7" s="1"/>
      <c r="I7" s="89">
        <f>SUMIF(H:H,4)/4</f>
        <v>0</v>
      </c>
      <c r="J7">
        <v>4</v>
      </c>
    </row>
    <row r="8" spans="1:10" ht="12.75">
      <c r="A8" s="1"/>
      <c r="B8" s="90"/>
      <c r="C8" s="53"/>
      <c r="D8" s="1"/>
      <c r="E8" s="1"/>
      <c r="F8" s="50"/>
      <c r="G8" s="50"/>
      <c r="H8" s="1"/>
      <c r="I8" s="89">
        <f>SUMIF(H:H,5)/5</f>
        <v>0</v>
      </c>
      <c r="J8">
        <v>5</v>
      </c>
    </row>
    <row r="9" spans="1:10" ht="12.75">
      <c r="A9" s="1"/>
      <c r="B9" s="77"/>
      <c r="C9" s="1"/>
      <c r="D9" s="1"/>
      <c r="E9" s="1"/>
      <c r="F9" s="50"/>
      <c r="G9" s="50"/>
      <c r="H9" s="1"/>
      <c r="I9" s="89">
        <f>SUMIF(H:H,6)/6</f>
        <v>0</v>
      </c>
      <c r="J9">
        <v>6</v>
      </c>
    </row>
    <row r="10" spans="1:10" ht="12.75">
      <c r="A10" s="1"/>
      <c r="B10" s="90"/>
      <c r="C10" s="53"/>
      <c r="D10" s="1"/>
      <c r="E10" s="1"/>
      <c r="F10" s="50"/>
      <c r="G10" s="50"/>
      <c r="H10" s="1"/>
      <c r="I10" s="89">
        <f>SUMIF(H:H,7)/7</f>
        <v>0</v>
      </c>
      <c r="J10">
        <v>7</v>
      </c>
    </row>
    <row r="11" spans="1:10" ht="12.75">
      <c r="A11" s="1"/>
      <c r="B11" s="77"/>
      <c r="C11" s="1"/>
      <c r="D11" s="1"/>
      <c r="E11" s="1"/>
      <c r="F11" s="50"/>
      <c r="G11" s="50"/>
      <c r="H11" s="1"/>
      <c r="I11" s="89">
        <f>SUMIF(H:H,8)/8</f>
        <v>0</v>
      </c>
      <c r="J11">
        <v>8</v>
      </c>
    </row>
    <row r="12" spans="1:10" ht="12.75">
      <c r="A12" s="1"/>
      <c r="B12" s="90"/>
      <c r="C12" s="53"/>
      <c r="D12" s="1"/>
      <c r="E12" s="1"/>
      <c r="F12" s="50"/>
      <c r="G12" s="50"/>
      <c r="H12" s="1"/>
      <c r="I12" s="89">
        <f>SUMIF(H:H,9)/9</f>
        <v>0</v>
      </c>
      <c r="J12">
        <v>9</v>
      </c>
    </row>
    <row r="13" spans="1:10" ht="12.75">
      <c r="A13" s="1"/>
      <c r="B13" s="77"/>
      <c r="C13" s="1"/>
      <c r="D13" s="1"/>
      <c r="E13" s="1"/>
      <c r="F13" s="50"/>
      <c r="G13" s="50"/>
      <c r="H13" s="1"/>
      <c r="I13" s="89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dimension ref="A1:K13"/>
  <sheetViews>
    <sheetView zoomScale="85" zoomScaleNormal="85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7" t="s">
        <v>5857</v>
      </c>
      <c r="B1" s="77"/>
      <c r="C1" s="1"/>
      <c r="D1" s="1"/>
      <c r="E1" s="1"/>
      <c r="F1" s="1"/>
      <c r="G1" s="1"/>
      <c r="H1" s="1"/>
    </row>
    <row r="2" spans="1:8" ht="12.75">
      <c r="A2" s="1"/>
      <c r="B2" s="77"/>
      <c r="C2" s="1"/>
      <c r="D2" s="1"/>
      <c r="E2" s="1"/>
      <c r="F2" s="1"/>
      <c r="G2" s="1"/>
      <c r="H2" s="1"/>
    </row>
    <row r="3" spans="1:11" ht="24.75">
      <c r="A3" s="36" t="s">
        <v>4972</v>
      </c>
      <c r="B3" s="37" t="s">
        <v>4973</v>
      </c>
      <c r="C3" s="37" t="s">
        <v>4974</v>
      </c>
      <c r="D3" s="37" t="s">
        <v>4975</v>
      </c>
      <c r="E3" s="37" t="s">
        <v>4976</v>
      </c>
      <c r="F3" s="37" t="s">
        <v>4977</v>
      </c>
      <c r="G3" s="37" t="s">
        <v>4978</v>
      </c>
      <c r="H3" s="91" t="s">
        <v>4979</v>
      </c>
      <c r="I3" s="63">
        <f>SUM(I4:I30)</f>
        <v>0</v>
      </c>
      <c r="J3" s="63">
        <f>SUM(H:H)</f>
        <v>0</v>
      </c>
      <c r="K3" s="63"/>
    </row>
    <row r="4" spans="1:10" ht="12.75">
      <c r="A4" s="1"/>
      <c r="B4" s="77"/>
      <c r="C4" s="1"/>
      <c r="D4" s="1"/>
      <c r="E4" s="1"/>
      <c r="F4" s="50"/>
      <c r="G4" s="50"/>
      <c r="H4" s="1"/>
      <c r="I4" s="89">
        <f>SUMIF(H:H,1)</f>
        <v>0</v>
      </c>
      <c r="J4">
        <v>1</v>
      </c>
    </row>
    <row r="5" spans="1:10" ht="12.75">
      <c r="A5" s="1"/>
      <c r="B5" s="77"/>
      <c r="C5" s="1"/>
      <c r="D5" s="1"/>
      <c r="E5" s="1"/>
      <c r="F5" s="50"/>
      <c r="G5" s="50"/>
      <c r="H5" s="1"/>
      <c r="I5" s="89">
        <f>SUMIF(H:H,2)/2</f>
        <v>0</v>
      </c>
      <c r="J5">
        <v>2</v>
      </c>
    </row>
    <row r="6" spans="1:10" ht="12.75">
      <c r="A6" s="1"/>
      <c r="B6" s="90"/>
      <c r="C6" s="53"/>
      <c r="D6" s="1"/>
      <c r="E6" s="1"/>
      <c r="F6" s="50"/>
      <c r="G6" s="50"/>
      <c r="H6" s="1"/>
      <c r="I6" s="89">
        <f>SUMIF(H:H,3)/3</f>
        <v>0</v>
      </c>
      <c r="J6">
        <v>3</v>
      </c>
    </row>
    <row r="7" spans="1:10" ht="12.75">
      <c r="A7" s="1"/>
      <c r="B7" s="77"/>
      <c r="C7" s="1"/>
      <c r="D7" s="1"/>
      <c r="E7" s="1"/>
      <c r="F7" s="50"/>
      <c r="G7" s="50"/>
      <c r="H7" s="1"/>
      <c r="I7" s="89">
        <f>SUMIF(H:H,4)/4</f>
        <v>0</v>
      </c>
      <c r="J7">
        <v>4</v>
      </c>
    </row>
    <row r="8" spans="1:10" ht="12.75">
      <c r="A8" s="1"/>
      <c r="B8" s="90"/>
      <c r="C8" s="53"/>
      <c r="D8" s="1"/>
      <c r="E8" s="1"/>
      <c r="F8" s="50"/>
      <c r="G8" s="50"/>
      <c r="H8" s="1"/>
      <c r="I8" s="89">
        <f>SUMIF(H:H,5)/5</f>
        <v>0</v>
      </c>
      <c r="J8">
        <v>5</v>
      </c>
    </row>
    <row r="9" spans="1:10" ht="12.75">
      <c r="A9" s="1"/>
      <c r="B9" s="77"/>
      <c r="C9" s="1"/>
      <c r="D9" s="1"/>
      <c r="E9" s="1"/>
      <c r="F9" s="50"/>
      <c r="G9" s="50"/>
      <c r="H9" s="1"/>
      <c r="I9" s="89">
        <f>SUMIF(H:H,6)/6</f>
        <v>0</v>
      </c>
      <c r="J9">
        <v>6</v>
      </c>
    </row>
    <row r="10" spans="1:10" ht="12.75">
      <c r="A10" s="1"/>
      <c r="B10" s="90"/>
      <c r="C10" s="53"/>
      <c r="D10" s="1"/>
      <c r="E10" s="1"/>
      <c r="F10" s="50"/>
      <c r="G10" s="50"/>
      <c r="H10" s="1"/>
      <c r="I10" s="89">
        <f>SUMIF(H:H,7)/7</f>
        <v>0</v>
      </c>
      <c r="J10">
        <v>7</v>
      </c>
    </row>
    <row r="11" spans="1:10" ht="12.75">
      <c r="A11" s="1"/>
      <c r="B11" s="77"/>
      <c r="C11" s="1"/>
      <c r="D11" s="1"/>
      <c r="E11" s="1"/>
      <c r="F11" s="50"/>
      <c r="G11" s="50"/>
      <c r="H11" s="1"/>
      <c r="I11" s="89">
        <f>SUMIF(H:H,8)/8</f>
        <v>0</v>
      </c>
      <c r="J11">
        <v>8</v>
      </c>
    </row>
    <row r="12" spans="1:10" ht="12.75">
      <c r="A12" s="1"/>
      <c r="B12" s="90"/>
      <c r="C12" s="53"/>
      <c r="D12" s="1"/>
      <c r="E12" s="1"/>
      <c r="F12" s="50"/>
      <c r="G12" s="50"/>
      <c r="H12" s="1"/>
      <c r="I12" s="89">
        <f>SUMIF(H:H,9)/9</f>
        <v>0</v>
      </c>
      <c r="J12">
        <v>9</v>
      </c>
    </row>
    <row r="13" spans="1:10" ht="12.75">
      <c r="A13" s="1"/>
      <c r="B13" s="77"/>
      <c r="C13" s="1"/>
      <c r="D13" s="1"/>
      <c r="E13" s="1"/>
      <c r="F13" s="50"/>
      <c r="G13" s="50"/>
      <c r="H13" s="1"/>
      <c r="I13" s="89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5"/>
  <sheetViews>
    <sheetView zoomScale="85" zoomScaleNormal="85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17.875" style="1" customWidth="1"/>
    <col min="2" max="2" width="15.875" style="1" customWidth="1"/>
    <col min="3" max="5" width="14.00390625" style="1" customWidth="1"/>
    <col min="6" max="6" width="10.875" style="1" customWidth="1"/>
    <col min="7" max="7" width="11.375" style="50" customWidth="1"/>
    <col min="8" max="8" width="12.625" style="50" customWidth="1"/>
    <col min="9" max="9" width="12.375" style="1" customWidth="1"/>
    <col min="10" max="10" width="14.125" style="1" customWidth="1"/>
    <col min="15" max="19" width="9.125" style="1" customWidth="1"/>
  </cols>
  <sheetData>
    <row r="1" spans="1:11" ht="51" customHeight="1">
      <c r="A1" s="2" t="s">
        <v>1873</v>
      </c>
      <c r="B1" s="35" t="s">
        <v>1</v>
      </c>
      <c r="C1" s="35" t="s">
        <v>501</v>
      </c>
      <c r="D1" s="41" t="s">
        <v>1874</v>
      </c>
      <c r="E1" s="41" t="s">
        <v>1875</v>
      </c>
      <c r="F1" s="35" t="s">
        <v>1485</v>
      </c>
      <c r="G1" s="35" t="s">
        <v>1876</v>
      </c>
      <c r="H1" s="51" t="s">
        <v>1163</v>
      </c>
      <c r="I1" s="35" t="s">
        <v>1164</v>
      </c>
      <c r="J1" s="35"/>
      <c r="K1" s="35"/>
    </row>
    <row r="2" ht="12.75"/>
    <row r="3" spans="1:19" ht="12.75">
      <c r="A3" s="36"/>
      <c r="B3" s="37"/>
      <c r="C3" s="37"/>
      <c r="D3" s="37"/>
      <c r="E3" s="37"/>
      <c r="F3" s="37"/>
      <c r="G3" s="52"/>
      <c r="H3" s="52"/>
      <c r="I3" s="52"/>
      <c r="J3" s="40"/>
      <c r="K3" s="41"/>
      <c r="L3" s="41"/>
      <c r="M3" s="41"/>
      <c r="N3" s="41"/>
      <c r="O3" s="41"/>
      <c r="P3" s="41"/>
      <c r="Q3" s="41"/>
      <c r="R3" s="41"/>
      <c r="S3" s="41"/>
    </row>
    <row r="4" spans="1:16" ht="12.75">
      <c r="A4" s="1" t="s">
        <v>1877</v>
      </c>
      <c r="B4" s="45" t="s">
        <v>1878</v>
      </c>
      <c r="C4" s="45"/>
      <c r="D4" s="45"/>
      <c r="E4" s="45" t="s">
        <v>1879</v>
      </c>
      <c r="F4" s="45"/>
      <c r="G4" s="45"/>
      <c r="H4" s="45">
        <v>645710</v>
      </c>
      <c r="K4" s="1"/>
      <c r="L4" s="1"/>
      <c r="M4" s="1"/>
      <c r="N4" s="1"/>
      <c r="P4" s="45"/>
    </row>
    <row r="5" spans="1:19" ht="12.75">
      <c r="A5" s="1" t="s">
        <v>1880</v>
      </c>
      <c r="B5" s="45" t="s">
        <v>1881</v>
      </c>
      <c r="C5" s="45"/>
      <c r="D5" s="45"/>
      <c r="E5" s="45" t="s">
        <v>1879</v>
      </c>
      <c r="F5" s="45">
        <v>21103</v>
      </c>
      <c r="G5" s="45"/>
      <c r="H5" s="45">
        <v>165590</v>
      </c>
      <c r="K5" s="1"/>
      <c r="L5" s="1"/>
      <c r="M5" s="1"/>
      <c r="N5" s="1"/>
      <c r="Q5" s="45"/>
      <c r="R5" s="45"/>
      <c r="S5" s="45"/>
    </row>
    <row r="6" spans="1:16" ht="12.75">
      <c r="A6" s="1" t="s">
        <v>1880</v>
      </c>
      <c r="B6" s="45" t="s">
        <v>1882</v>
      </c>
      <c r="C6" s="45"/>
      <c r="D6" s="45" t="s">
        <v>1883</v>
      </c>
      <c r="E6" s="45"/>
      <c r="F6" s="45">
        <v>21100</v>
      </c>
      <c r="G6" s="45">
        <v>21119</v>
      </c>
      <c r="H6" s="45">
        <v>165590</v>
      </c>
      <c r="K6" s="1"/>
      <c r="L6" s="1"/>
      <c r="M6" s="1"/>
      <c r="N6" s="1"/>
      <c r="P6" s="45"/>
    </row>
    <row r="7" spans="1:14" ht="12.75">
      <c r="A7" s="1" t="s">
        <v>1880</v>
      </c>
      <c r="B7" s="1" t="s">
        <v>1884</v>
      </c>
      <c r="G7" s="1"/>
      <c r="H7" s="45">
        <v>165590</v>
      </c>
      <c r="K7" s="1"/>
      <c r="L7" s="1"/>
      <c r="M7" s="1"/>
      <c r="N7" s="1"/>
    </row>
    <row r="8" spans="1:18" ht="12.75">
      <c r="A8" s="1" t="s">
        <v>1885</v>
      </c>
      <c r="B8" s="45" t="s">
        <v>1878</v>
      </c>
      <c r="C8" s="45"/>
      <c r="D8" s="45"/>
      <c r="E8" s="45" t="s">
        <v>1879</v>
      </c>
      <c r="F8" s="45"/>
      <c r="G8" s="45"/>
      <c r="H8" s="45">
        <v>645710</v>
      </c>
      <c r="K8" s="1"/>
      <c r="L8" s="1"/>
      <c r="M8" s="1"/>
      <c r="N8" s="1"/>
      <c r="O8" s="45"/>
      <c r="P8" s="45"/>
      <c r="R8" s="45"/>
    </row>
    <row r="9" spans="1:18" ht="12.75">
      <c r="A9" s="1" t="s">
        <v>1886</v>
      </c>
      <c r="B9" s="45" t="s">
        <v>1887</v>
      </c>
      <c r="C9" s="45"/>
      <c r="D9" s="45"/>
      <c r="E9" s="45" t="s">
        <v>1879</v>
      </c>
      <c r="F9" s="45"/>
      <c r="G9" s="45"/>
      <c r="H9" s="45">
        <v>165590</v>
      </c>
      <c r="K9" s="1"/>
      <c r="L9" s="1"/>
      <c r="M9" s="1"/>
      <c r="N9" s="1"/>
      <c r="O9" s="45"/>
      <c r="P9" s="45"/>
      <c r="R9" s="45"/>
    </row>
    <row r="10" spans="1:14" ht="12.75">
      <c r="A10" s="1" t="s">
        <v>1888</v>
      </c>
      <c r="B10" s="45" t="s">
        <v>1878</v>
      </c>
      <c r="C10" s="45"/>
      <c r="D10" s="45"/>
      <c r="E10" s="45" t="s">
        <v>1879</v>
      </c>
      <c r="F10" s="45"/>
      <c r="G10" s="45"/>
      <c r="H10" s="45">
        <v>165590</v>
      </c>
      <c r="K10" s="1"/>
      <c r="L10" s="1"/>
      <c r="M10" s="1"/>
      <c r="N10" s="1"/>
    </row>
    <row r="11" spans="1:14" ht="12.75">
      <c r="A11" s="1" t="s">
        <v>1889</v>
      </c>
      <c r="B11" s="45" t="s">
        <v>1881</v>
      </c>
      <c r="C11" s="45"/>
      <c r="D11" s="45"/>
      <c r="E11" s="45"/>
      <c r="F11" s="45">
        <v>21103</v>
      </c>
      <c r="G11" s="45"/>
      <c r="H11" s="1"/>
      <c r="K11" s="1"/>
      <c r="L11" s="1"/>
      <c r="M11" s="1"/>
      <c r="N11" s="1"/>
    </row>
    <row r="12" spans="1:14" ht="12.75">
      <c r="A12" s="1" t="s">
        <v>1890</v>
      </c>
      <c r="B12" s="45" t="s">
        <v>1881</v>
      </c>
      <c r="C12" s="45"/>
      <c r="D12" s="45"/>
      <c r="E12" s="45"/>
      <c r="F12" s="45">
        <v>21103</v>
      </c>
      <c r="G12" s="45"/>
      <c r="H12" s="1"/>
      <c r="K12" s="1"/>
      <c r="L12" s="1"/>
      <c r="M12" s="1"/>
      <c r="N12" s="1"/>
    </row>
    <row r="13" spans="1:19" ht="12.75">
      <c r="A13" s="1" t="s">
        <v>1891</v>
      </c>
      <c r="B13" s="1" t="s">
        <v>1892</v>
      </c>
      <c r="G13" s="1"/>
      <c r="H13" s="45">
        <v>165590</v>
      </c>
      <c r="K13" s="1"/>
      <c r="L13" s="1"/>
      <c r="M13" s="1"/>
      <c r="N13" s="1"/>
      <c r="O13" s="45"/>
      <c r="P13" s="45"/>
      <c r="Q13" s="45"/>
      <c r="R13" s="45"/>
      <c r="S13" s="45"/>
    </row>
    <row r="14" spans="1:14" ht="12.75">
      <c r="A14" s="1" t="s">
        <v>1891</v>
      </c>
      <c r="B14" s="1" t="s">
        <v>1893</v>
      </c>
      <c r="G14" s="1"/>
      <c r="H14" s="45">
        <v>165590</v>
      </c>
      <c r="I14" s="1" t="s">
        <v>1331</v>
      </c>
      <c r="K14" s="1"/>
      <c r="L14" s="1"/>
      <c r="M14" s="1"/>
      <c r="N14" s="1"/>
    </row>
    <row r="15" spans="1:14" ht="12.75">
      <c r="A15" s="1" t="s">
        <v>1894</v>
      </c>
      <c r="B15" s="1" t="s">
        <v>1893</v>
      </c>
      <c r="G15" s="1"/>
      <c r="H15" s="45">
        <v>165590</v>
      </c>
      <c r="I15" s="1" t="s">
        <v>1331</v>
      </c>
      <c r="K15" s="1"/>
      <c r="L15" s="1"/>
      <c r="M15" s="1"/>
      <c r="N15" s="1"/>
    </row>
    <row r="16" spans="1:16" ht="12.75">
      <c r="A16" s="1" t="s">
        <v>1894</v>
      </c>
      <c r="B16" s="1" t="s">
        <v>1887</v>
      </c>
      <c r="G16" s="1"/>
      <c r="H16" s="45">
        <v>165590</v>
      </c>
      <c r="I16" s="1" t="s">
        <v>1331</v>
      </c>
      <c r="K16" s="1"/>
      <c r="L16" s="1"/>
      <c r="M16" s="1"/>
      <c r="N16" s="1"/>
      <c r="O16" s="45"/>
      <c r="P16" s="45"/>
    </row>
    <row r="17" spans="1:14" ht="12.75">
      <c r="A17" s="1" t="s">
        <v>1895</v>
      </c>
      <c r="B17" s="1" t="s">
        <v>1896</v>
      </c>
      <c r="G17" s="1"/>
      <c r="H17" s="1"/>
      <c r="K17" s="1"/>
      <c r="L17" s="1"/>
      <c r="M17" s="1"/>
      <c r="N17" s="1"/>
    </row>
    <row r="18" spans="1:16" ht="12.75">
      <c r="A18" s="1" t="s">
        <v>1897</v>
      </c>
      <c r="B18" s="1" t="s">
        <v>1898</v>
      </c>
      <c r="G18" s="1"/>
      <c r="H18" s="1"/>
      <c r="K18" s="1"/>
      <c r="L18" s="1"/>
      <c r="M18" s="1"/>
      <c r="N18" s="1"/>
      <c r="O18" s="45"/>
      <c r="P18" s="45"/>
    </row>
    <row r="19" spans="1:14" ht="12.75">
      <c r="A19" s="1" t="s">
        <v>1899</v>
      </c>
      <c r="B19" s="45" t="s">
        <v>1900</v>
      </c>
      <c r="C19" s="45" t="s">
        <v>1901</v>
      </c>
      <c r="D19" s="45"/>
      <c r="E19" s="45"/>
      <c r="F19" s="45"/>
      <c r="G19" s="1"/>
      <c r="H19" s="1"/>
      <c r="K19" s="1"/>
      <c r="L19" s="1"/>
      <c r="M19" s="1"/>
      <c r="N19" s="1"/>
    </row>
    <row r="20" spans="1:14" ht="12.75">
      <c r="A20" s="1" t="s">
        <v>1902</v>
      </c>
      <c r="B20" s="45" t="s">
        <v>1882</v>
      </c>
      <c r="C20" s="45"/>
      <c r="D20" s="45"/>
      <c r="E20" s="45"/>
      <c r="F20" s="45">
        <v>21100</v>
      </c>
      <c r="G20" s="45">
        <v>21119</v>
      </c>
      <c r="H20" s="45">
        <v>645710</v>
      </c>
      <c r="K20" s="1"/>
      <c r="L20" s="1"/>
      <c r="M20" s="1"/>
      <c r="N20" s="1"/>
    </row>
    <row r="21" spans="1:14" ht="12.75">
      <c r="A21" s="1" t="s">
        <v>1902</v>
      </c>
      <c r="B21" s="1" t="s">
        <v>1884</v>
      </c>
      <c r="F21" s="45">
        <v>21100</v>
      </c>
      <c r="G21" s="45">
        <v>21119</v>
      </c>
      <c r="H21" s="45">
        <v>645710</v>
      </c>
      <c r="K21" s="1"/>
      <c r="L21" s="1"/>
      <c r="M21" s="1"/>
      <c r="N21" s="1"/>
    </row>
    <row r="22" spans="1:14" ht="12.75">
      <c r="A22" s="1" t="s">
        <v>1903</v>
      </c>
      <c r="B22" s="1" t="s">
        <v>1904</v>
      </c>
      <c r="G22" s="1"/>
      <c r="H22" s="1"/>
      <c r="K22" s="1"/>
      <c r="L22" s="1"/>
      <c r="M22" s="1"/>
      <c r="N22" s="1"/>
    </row>
    <row r="23" spans="1:14" ht="12.75">
      <c r="A23" s="1" t="s">
        <v>1905</v>
      </c>
      <c r="B23" s="1" t="s">
        <v>1906</v>
      </c>
      <c r="G23" s="1"/>
      <c r="H23" s="1"/>
      <c r="I23" s="1" t="s">
        <v>1331</v>
      </c>
      <c r="K23" s="1"/>
      <c r="L23" s="1"/>
      <c r="M23" s="1"/>
      <c r="N23" s="1"/>
    </row>
    <row r="24" spans="1:14" ht="12.75">
      <c r="A24" s="1" t="s">
        <v>1905</v>
      </c>
      <c r="B24" s="1" t="s">
        <v>1887</v>
      </c>
      <c r="G24" s="1"/>
      <c r="H24" s="1"/>
      <c r="I24" s="1" t="s">
        <v>1331</v>
      </c>
      <c r="K24" s="1"/>
      <c r="L24" s="1"/>
      <c r="M24" s="1"/>
      <c r="N24" s="1"/>
    </row>
    <row r="25" spans="1:14" ht="12.75">
      <c r="A25" s="1" t="s">
        <v>1907</v>
      </c>
      <c r="B25" s="1" t="s">
        <v>1906</v>
      </c>
      <c r="G25" s="1"/>
      <c r="H25" s="1"/>
      <c r="K25" s="1"/>
      <c r="L25" s="1"/>
      <c r="M25" s="1"/>
      <c r="N25" s="1"/>
    </row>
    <row r="26" spans="1:14" ht="12.75">
      <c r="A26" s="1" t="s">
        <v>1908</v>
      </c>
      <c r="B26" s="45" t="s">
        <v>1887</v>
      </c>
      <c r="C26" s="45"/>
      <c r="D26" s="45"/>
      <c r="E26" s="45"/>
      <c r="F26" s="45"/>
      <c r="G26" s="1"/>
      <c r="H26" s="1"/>
      <c r="K26" s="1"/>
      <c r="L26" s="1"/>
      <c r="M26" s="1"/>
      <c r="N26" s="1"/>
    </row>
    <row r="27" spans="1:14" ht="12.75">
      <c r="A27" s="1" t="s">
        <v>1908</v>
      </c>
      <c r="B27" s="45" t="s">
        <v>1896</v>
      </c>
      <c r="C27" s="45"/>
      <c r="D27" s="45"/>
      <c r="E27" s="45"/>
      <c r="F27" s="45"/>
      <c r="G27" s="1"/>
      <c r="H27" s="1"/>
      <c r="K27" s="1"/>
      <c r="L27" s="1"/>
      <c r="M27" s="1"/>
      <c r="N27" s="1"/>
    </row>
    <row r="28" spans="1:14" ht="12.75">
      <c r="A28" s="1" t="s">
        <v>1908</v>
      </c>
      <c r="B28" s="1" t="s">
        <v>1906</v>
      </c>
      <c r="G28" s="1"/>
      <c r="H28" s="1"/>
      <c r="K28" s="1"/>
      <c r="L28" s="1"/>
      <c r="M28" s="1"/>
      <c r="N28" s="1"/>
    </row>
    <row r="29" spans="1:14" ht="12.75">
      <c r="A29" s="1" t="s">
        <v>1909</v>
      </c>
      <c r="B29" s="45" t="s">
        <v>1878</v>
      </c>
      <c r="E29" s="45" t="s">
        <v>1879</v>
      </c>
      <c r="G29" s="1"/>
      <c r="H29" s="45">
        <v>645710</v>
      </c>
      <c r="K29" s="1"/>
      <c r="L29" s="1"/>
      <c r="M29" s="1"/>
      <c r="N29" s="1"/>
    </row>
    <row r="30" spans="7:14" ht="12.75">
      <c r="G30" s="1"/>
      <c r="H30" s="1"/>
      <c r="K30" s="1"/>
      <c r="L30" s="1"/>
      <c r="M30" s="1"/>
      <c r="N30" s="1"/>
    </row>
    <row r="31" spans="7:14" ht="12.75">
      <c r="G31" s="1"/>
      <c r="H31" s="1"/>
      <c r="K31" s="1"/>
      <c r="L31" s="1"/>
      <c r="M31" s="1"/>
      <c r="N31" s="1"/>
    </row>
    <row r="32" spans="7:14" ht="12.75">
      <c r="G32" s="1"/>
      <c r="H32" s="1"/>
      <c r="K32" s="1"/>
      <c r="L32" s="1"/>
      <c r="M32" s="1"/>
      <c r="N32" s="1"/>
    </row>
    <row r="33" spans="7:14" ht="12.75">
      <c r="G33" s="1"/>
      <c r="H33" s="1"/>
      <c r="K33" s="1"/>
      <c r="L33" s="1"/>
      <c r="M33" s="1"/>
      <c r="N33" s="1"/>
    </row>
    <row r="34" spans="7:14" ht="12.75">
      <c r="G34" s="1"/>
      <c r="H34" s="1"/>
      <c r="K34" s="1"/>
      <c r="L34" s="1"/>
      <c r="M34" s="1"/>
      <c r="N34" s="1"/>
    </row>
    <row r="35" spans="7:14" ht="12.75">
      <c r="G35" s="1"/>
      <c r="H35" s="1"/>
      <c r="K35" s="1"/>
      <c r="L35" s="1"/>
      <c r="M35" s="1"/>
      <c r="N35" s="1"/>
    </row>
    <row r="36" spans="7:14" ht="12.75">
      <c r="G36" s="1"/>
      <c r="H36" s="1"/>
      <c r="K36" s="1"/>
      <c r="L36" s="1"/>
      <c r="M36" s="1"/>
      <c r="N36" s="1"/>
    </row>
    <row r="37" spans="7:14" ht="12.75">
      <c r="G37" s="1"/>
      <c r="H37" s="1"/>
      <c r="K37" s="1"/>
      <c r="L37" s="1"/>
      <c r="M37" s="1"/>
      <c r="N37" s="1"/>
    </row>
    <row r="38" spans="7:14" ht="12.75">
      <c r="G38" s="1"/>
      <c r="H38" s="1"/>
      <c r="K38" s="1"/>
      <c r="L38" s="1"/>
      <c r="M38" s="1"/>
      <c r="N38" s="1"/>
    </row>
    <row r="39" spans="7:14" ht="12.75">
      <c r="G39" s="1"/>
      <c r="H39" s="1"/>
      <c r="K39" s="1"/>
      <c r="L39" s="1"/>
      <c r="M39" s="1"/>
      <c r="N39" s="1"/>
    </row>
    <row r="40" spans="7:14" ht="12.75">
      <c r="G40" s="1"/>
      <c r="H40" s="1"/>
      <c r="K40" s="1"/>
      <c r="L40" s="1"/>
      <c r="M40" s="1"/>
      <c r="N40" s="1"/>
    </row>
    <row r="41" spans="7:14" ht="12.75">
      <c r="G41" s="1"/>
      <c r="H41" s="1"/>
      <c r="K41" s="1"/>
      <c r="L41" s="1"/>
      <c r="M41" s="1"/>
      <c r="N41" s="1"/>
    </row>
    <row r="42" spans="7:14" ht="12.75">
      <c r="G42" s="1"/>
      <c r="H42" s="1"/>
      <c r="K42" s="1"/>
      <c r="L42" s="1"/>
      <c r="M42" s="1"/>
      <c r="N42" s="1"/>
    </row>
    <row r="43" spans="7:14" ht="12.75">
      <c r="G43" s="1"/>
      <c r="H43" s="1"/>
      <c r="K43" s="1"/>
      <c r="L43" s="1"/>
      <c r="M43" s="1"/>
      <c r="N43" s="1"/>
    </row>
    <row r="44" spans="7:14" ht="12.75">
      <c r="G44" s="1"/>
      <c r="H44" s="1"/>
      <c r="K44" s="1"/>
      <c r="L44" s="1"/>
      <c r="M44" s="1"/>
      <c r="N44" s="1"/>
    </row>
    <row r="45" spans="7:14" ht="12.75">
      <c r="G45" s="1"/>
      <c r="H45" s="1"/>
      <c r="K45" s="1"/>
      <c r="L45" s="1"/>
      <c r="M45" s="1"/>
      <c r="N45" s="1"/>
    </row>
  </sheetData>
  <hyperlinks>
    <hyperlink ref="A1" r:id="rId1" display="DAEWOO ,  двигатель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14"/>
  <sheetViews>
    <sheetView zoomScale="85" zoomScaleNormal="85" workbookViewId="0" topLeftCell="A1">
      <pane ySplit="3" topLeftCell="A94" activePane="bottomLeft" state="frozen"/>
      <selection pane="topLeft" activeCell="A1" sqref="A1"/>
      <selection pane="bottomLeft" activeCell="E103" sqref="E103"/>
    </sheetView>
  </sheetViews>
  <sheetFormatPr defaultColWidth="9.00390625" defaultRowHeight="12.75"/>
  <cols>
    <col min="1" max="1" width="15.00390625" style="1" customWidth="1"/>
    <col min="2" max="2" width="20.25390625" style="1" customWidth="1"/>
    <col min="3" max="3" width="13.625" style="1" customWidth="1"/>
    <col min="4" max="4" width="12.875" style="1" customWidth="1"/>
    <col min="5" max="5" width="19.00390625" style="1" customWidth="1"/>
    <col min="6" max="6" width="12.375" style="1" customWidth="1"/>
    <col min="7" max="7" width="10.375" style="1" customWidth="1"/>
  </cols>
  <sheetData>
    <row r="1" spans="1:12" ht="67.5" customHeight="1">
      <c r="A1" s="2" t="s">
        <v>1910</v>
      </c>
      <c r="B1" s="35" t="s">
        <v>1</v>
      </c>
      <c r="C1" s="35" t="s">
        <v>1911</v>
      </c>
      <c r="D1" s="35" t="s">
        <v>1912</v>
      </c>
      <c r="E1" s="35"/>
      <c r="F1" s="35"/>
      <c r="G1" s="35"/>
      <c r="H1" s="35"/>
      <c r="I1" s="35"/>
      <c r="J1" s="35"/>
      <c r="K1" s="35"/>
      <c r="L1" s="35"/>
    </row>
    <row r="3" spans="1:15" ht="12.75" customHeight="1" hidden="1">
      <c r="A3" s="36"/>
      <c r="B3" s="38"/>
      <c r="C3" s="38"/>
      <c r="D3" s="38"/>
      <c r="E3" s="38"/>
      <c r="F3" s="57"/>
      <c r="G3" s="57"/>
      <c r="H3" s="58"/>
      <c r="I3" s="58"/>
      <c r="J3" s="57"/>
      <c r="K3" s="59"/>
      <c r="L3" s="41"/>
      <c r="M3" s="41"/>
      <c r="N3" s="41"/>
      <c r="O3" s="41"/>
    </row>
    <row r="4" spans="1:6" ht="12.75">
      <c r="A4" s="1" t="s">
        <v>1913</v>
      </c>
      <c r="E4" s="50"/>
      <c r="F4" s="50"/>
    </row>
    <row r="5" spans="1:6" ht="12.75">
      <c r="A5" s="1" t="s">
        <v>1914</v>
      </c>
      <c r="B5" s="1" t="s">
        <v>1915</v>
      </c>
      <c r="C5" s="45"/>
      <c r="D5" s="45"/>
      <c r="E5" s="50"/>
      <c r="F5" s="50"/>
    </row>
    <row r="6" spans="1:6" ht="12.75">
      <c r="A6" s="1" t="s">
        <v>1916</v>
      </c>
      <c r="B6" s="1" t="s">
        <v>1917</v>
      </c>
      <c r="C6" s="60"/>
      <c r="E6" s="50"/>
      <c r="F6" s="50"/>
    </row>
    <row r="7" spans="1:6" ht="12.75">
      <c r="A7" s="1" t="s">
        <v>1916</v>
      </c>
      <c r="B7" s="1" t="s">
        <v>1918</v>
      </c>
      <c r="C7" s="45">
        <v>256071</v>
      </c>
      <c r="F7" s="50"/>
    </row>
    <row r="8" spans="1:6" ht="12.75">
      <c r="A8" s="1" t="s">
        <v>1919</v>
      </c>
      <c r="B8" s="1" t="s">
        <v>1917</v>
      </c>
      <c r="C8" s="45">
        <v>256071</v>
      </c>
      <c r="F8" s="50"/>
    </row>
    <row r="9" spans="1:6" ht="12.75">
      <c r="A9" s="1" t="s">
        <v>1919</v>
      </c>
      <c r="B9" s="1" t="s">
        <v>1918</v>
      </c>
      <c r="C9" s="45">
        <v>256071</v>
      </c>
      <c r="E9" s="50"/>
      <c r="F9" s="50"/>
    </row>
    <row r="10" spans="1:6" ht="12.75">
      <c r="A10" s="1" t="s">
        <v>1920</v>
      </c>
      <c r="B10" s="1" t="s">
        <v>1921</v>
      </c>
      <c r="C10" s="60"/>
      <c r="F10" s="50"/>
    </row>
    <row r="11" spans="1:6" ht="12.75">
      <c r="A11" s="1" t="s">
        <v>1922</v>
      </c>
      <c r="B11" s="1" t="s">
        <v>1915</v>
      </c>
      <c r="C11" s="45"/>
      <c r="D11" s="45"/>
      <c r="E11" s="50"/>
      <c r="F11" s="50"/>
    </row>
    <row r="12" spans="1:6" ht="12.75">
      <c r="A12" s="47" t="s">
        <v>1922</v>
      </c>
      <c r="B12" s="1" t="s">
        <v>1918</v>
      </c>
      <c r="C12" s="45"/>
      <c r="D12" s="45" t="s">
        <v>1923</v>
      </c>
      <c r="E12" s="50"/>
      <c r="F12" s="50"/>
    </row>
    <row r="13" spans="1:6" ht="12.75">
      <c r="A13" s="1" t="s">
        <v>1924</v>
      </c>
      <c r="B13" s="1" t="s">
        <v>1925</v>
      </c>
      <c r="C13" s="45">
        <v>256071</v>
      </c>
      <c r="E13" s="50"/>
      <c r="F13" s="50"/>
    </row>
    <row r="14" spans="1:5" ht="12.75">
      <c r="A14" s="1" t="s">
        <v>1926</v>
      </c>
      <c r="B14" s="1" t="s">
        <v>1925</v>
      </c>
      <c r="C14" s="45">
        <v>256071</v>
      </c>
      <c r="E14" s="50"/>
    </row>
    <row r="15" spans="1:5" ht="12.75">
      <c r="A15" s="1" t="s">
        <v>1927</v>
      </c>
      <c r="B15" s="53"/>
      <c r="C15" s="53"/>
      <c r="E15" s="50"/>
    </row>
    <row r="16" spans="1:5" ht="12.75">
      <c r="A16" s="1" t="s">
        <v>1928</v>
      </c>
      <c r="E16" s="50"/>
    </row>
    <row r="17" ht="12.75">
      <c r="A17" s="1" t="s">
        <v>1929</v>
      </c>
    </row>
    <row r="18" ht="12.75">
      <c r="A18" s="1" t="s">
        <v>1930</v>
      </c>
    </row>
    <row r="19" ht="12.75">
      <c r="A19" s="1" t="s">
        <v>1931</v>
      </c>
    </row>
    <row r="20" ht="12.75">
      <c r="A20" s="1" t="s">
        <v>1932</v>
      </c>
    </row>
    <row r="21" ht="12.75">
      <c r="A21" s="1" t="s">
        <v>1933</v>
      </c>
    </row>
    <row r="22" ht="12.75">
      <c r="A22" s="1" t="s">
        <v>1934</v>
      </c>
    </row>
    <row r="23" ht="12.75">
      <c r="A23" s="1" t="s">
        <v>1935</v>
      </c>
    </row>
    <row r="24" ht="12.75">
      <c r="A24" s="1" t="s">
        <v>1936</v>
      </c>
    </row>
    <row r="25" ht="12.75">
      <c r="A25" s="1" t="s">
        <v>1937</v>
      </c>
    </row>
    <row r="26" ht="12.75">
      <c r="A26" s="1" t="s">
        <v>1938</v>
      </c>
    </row>
    <row r="27" spans="1:6" ht="12.75">
      <c r="A27" s="1" t="s">
        <v>1939</v>
      </c>
      <c r="F27" s="50"/>
    </row>
    <row r="28" spans="1:3" ht="12.75">
      <c r="A28" s="1" t="s">
        <v>1940</v>
      </c>
      <c r="B28" s="1" t="s">
        <v>1941</v>
      </c>
      <c r="C28" s="45"/>
    </row>
    <row r="29" spans="1:3" ht="12.75">
      <c r="A29" s="1" t="s">
        <v>1940</v>
      </c>
      <c r="B29" s="1" t="s">
        <v>1942</v>
      </c>
      <c r="C29" s="45"/>
    </row>
    <row r="30" ht="12.75">
      <c r="A30" s="1" t="s">
        <v>1943</v>
      </c>
    </row>
    <row r="31" spans="1:6" ht="12.75">
      <c r="A31" s="1" t="s">
        <v>1944</v>
      </c>
      <c r="E31" s="50"/>
      <c r="F31" s="50"/>
    </row>
    <row r="32" spans="1:6" ht="12.75">
      <c r="A32" s="1" t="s">
        <v>1945</v>
      </c>
      <c r="B32" s="1" t="s">
        <v>1925</v>
      </c>
      <c r="C32" s="45">
        <v>256071</v>
      </c>
      <c r="F32" s="50"/>
    </row>
    <row r="33" ht="12.75">
      <c r="A33" s="1" t="s">
        <v>1946</v>
      </c>
    </row>
    <row r="34" ht="12.75">
      <c r="A34" s="1" t="s">
        <v>1947</v>
      </c>
    </row>
    <row r="35" spans="1:5" ht="12.75">
      <c r="A35" s="1" t="s">
        <v>1948</v>
      </c>
      <c r="E35" s="50"/>
    </row>
    <row r="36" spans="1:5" ht="12.75">
      <c r="A36" s="1" t="s">
        <v>1949</v>
      </c>
      <c r="E36" s="50"/>
    </row>
    <row r="37" ht="12.75">
      <c r="A37" s="1" t="s">
        <v>1950</v>
      </c>
    </row>
    <row r="38" ht="12.75">
      <c r="A38" s="1" t="s">
        <v>1951</v>
      </c>
    </row>
    <row r="39" spans="1:4" ht="12.75">
      <c r="A39" s="1" t="s">
        <v>1952</v>
      </c>
      <c r="B39" s="1" t="s">
        <v>1921</v>
      </c>
      <c r="D39" s="45"/>
    </row>
    <row r="40" ht="12.75">
      <c r="A40" s="1" t="s">
        <v>1953</v>
      </c>
    </row>
    <row r="41" spans="1:4" ht="12.75">
      <c r="A41" s="1" t="s">
        <v>1954</v>
      </c>
      <c r="B41" s="1" t="s">
        <v>1955</v>
      </c>
      <c r="C41" s="45"/>
      <c r="D41" s="45"/>
    </row>
    <row r="42" ht="12.75">
      <c r="A42" s="1" t="s">
        <v>1956</v>
      </c>
    </row>
    <row r="43" spans="1:4" ht="12.75">
      <c r="A43" s="1" t="s">
        <v>1957</v>
      </c>
      <c r="B43" s="1" t="s">
        <v>1921</v>
      </c>
      <c r="C43" s="45">
        <v>256071</v>
      </c>
      <c r="D43" s="45"/>
    </row>
    <row r="44" spans="1:4" ht="12.75">
      <c r="A44" s="1" t="s">
        <v>1957</v>
      </c>
      <c r="B44" s="1" t="s">
        <v>1921</v>
      </c>
      <c r="C44" s="45"/>
      <c r="D44" s="45"/>
    </row>
    <row r="45" spans="1:3" ht="12.75">
      <c r="A45" s="1" t="s">
        <v>1957</v>
      </c>
      <c r="B45" s="1" t="s">
        <v>1955</v>
      </c>
      <c r="C45" s="45"/>
    </row>
    <row r="46" spans="1:4" ht="12.75">
      <c r="A46" s="1" t="s">
        <v>1958</v>
      </c>
      <c r="B46" s="1" t="s">
        <v>1921</v>
      </c>
      <c r="D46" s="45"/>
    </row>
    <row r="47" ht="12.75">
      <c r="A47" s="1" t="s">
        <v>1959</v>
      </c>
    </row>
    <row r="48" ht="12.75">
      <c r="A48" s="1" t="s">
        <v>1960</v>
      </c>
    </row>
    <row r="49" spans="1:4" ht="12.75">
      <c r="A49" s="1" t="s">
        <v>1961</v>
      </c>
      <c r="B49" s="1" t="s">
        <v>1917</v>
      </c>
      <c r="D49" s="45"/>
    </row>
    <row r="50" spans="1:4" ht="12.75">
      <c r="A50" s="1" t="s">
        <v>1962</v>
      </c>
      <c r="B50" s="1" t="s">
        <v>1915</v>
      </c>
      <c r="C50" s="45"/>
      <c r="D50" s="45"/>
    </row>
    <row r="51" spans="1:4" ht="12.75">
      <c r="A51" s="1" t="s">
        <v>1962</v>
      </c>
      <c r="B51" s="1" t="s">
        <v>1918</v>
      </c>
      <c r="C51" s="45"/>
      <c r="D51" s="45" t="s">
        <v>1923</v>
      </c>
    </row>
    <row r="52" ht="12.75">
      <c r="A52" s="1" t="s">
        <v>1963</v>
      </c>
    </row>
    <row r="53" ht="12.75">
      <c r="A53" s="1" t="s">
        <v>1964</v>
      </c>
    </row>
    <row r="54" ht="12.75">
      <c r="A54" s="1" t="s">
        <v>1964</v>
      </c>
    </row>
    <row r="55" ht="12.75">
      <c r="A55" s="1" t="s">
        <v>1965</v>
      </c>
    </row>
    <row r="56" ht="12.75">
      <c r="A56" s="1" t="s">
        <v>1966</v>
      </c>
    </row>
    <row r="57" spans="1:3" ht="12.75">
      <c r="A57" s="47" t="s">
        <v>1967</v>
      </c>
      <c r="B57" s="1" t="s">
        <v>1968</v>
      </c>
      <c r="C57" s="45">
        <v>256071</v>
      </c>
    </row>
    <row r="58" spans="1:3" ht="12.75">
      <c r="A58" s="1" t="s">
        <v>1969</v>
      </c>
      <c r="B58" s="1" t="s">
        <v>1918</v>
      </c>
      <c r="C58" s="45">
        <v>256071</v>
      </c>
    </row>
    <row r="59" ht="12.75">
      <c r="A59" s="1" t="s">
        <v>1970</v>
      </c>
    </row>
    <row r="60" ht="12.75">
      <c r="A60" s="1" t="s">
        <v>1971</v>
      </c>
    </row>
    <row r="61" spans="1:3" ht="12.75">
      <c r="A61" s="1" t="s">
        <v>1972</v>
      </c>
      <c r="B61" s="1" t="s">
        <v>1918</v>
      </c>
      <c r="C61" s="45">
        <v>256071</v>
      </c>
    </row>
    <row r="62" spans="1:3" ht="12.75">
      <c r="A62" s="1" t="s">
        <v>1972</v>
      </c>
      <c r="B62" s="1" t="s">
        <v>1973</v>
      </c>
      <c r="C62" s="45">
        <v>256071</v>
      </c>
    </row>
    <row r="63" spans="1:3" ht="12.75">
      <c r="A63" s="1" t="s">
        <v>1974</v>
      </c>
      <c r="B63" s="1" t="s">
        <v>1955</v>
      </c>
      <c r="C63" s="45">
        <v>256071</v>
      </c>
    </row>
    <row r="64" spans="1:4" ht="12.75">
      <c r="A64" s="1" t="s">
        <v>1975</v>
      </c>
      <c r="B64" s="1" t="s">
        <v>1976</v>
      </c>
      <c r="C64" s="45">
        <v>256071</v>
      </c>
      <c r="D64" s="45"/>
    </row>
    <row r="65" spans="1:4" ht="12.75">
      <c r="A65" s="1" t="s">
        <v>1977</v>
      </c>
      <c r="B65" s="1" t="s">
        <v>1918</v>
      </c>
      <c r="C65" s="45"/>
      <c r="D65" s="45"/>
    </row>
    <row r="66" spans="1:4" ht="12.75">
      <c r="A66" s="1" t="s">
        <v>1978</v>
      </c>
      <c r="B66" s="1" t="s">
        <v>1955</v>
      </c>
      <c r="C66" s="45">
        <v>256071</v>
      </c>
      <c r="D66" s="45"/>
    </row>
    <row r="67" spans="1:4" ht="12.75">
      <c r="A67" s="1" t="s">
        <v>1979</v>
      </c>
      <c r="B67" s="1" t="s">
        <v>1921</v>
      </c>
      <c r="C67" s="45"/>
      <c r="D67" s="45"/>
    </row>
    <row r="68" spans="1:3" ht="12.75">
      <c r="A68" s="1" t="s">
        <v>1979</v>
      </c>
      <c r="B68" s="1" t="s">
        <v>1976</v>
      </c>
      <c r="C68" s="45"/>
    </row>
    <row r="69" spans="1:4" ht="12.75">
      <c r="A69" s="1" t="s">
        <v>1980</v>
      </c>
      <c r="B69" s="1" t="s">
        <v>1915</v>
      </c>
      <c r="C69" s="45"/>
      <c r="D69" s="45"/>
    </row>
    <row r="70" spans="1:4" ht="12.75">
      <c r="A70" s="1" t="s">
        <v>1981</v>
      </c>
      <c r="B70" s="1" t="s">
        <v>1918</v>
      </c>
      <c r="C70" s="45">
        <v>256071</v>
      </c>
      <c r="D70" s="45"/>
    </row>
    <row r="71" ht="12.75">
      <c r="A71" s="1" t="s">
        <v>1982</v>
      </c>
    </row>
    <row r="72" spans="1:3" ht="12.75">
      <c r="A72" s="1" t="s">
        <v>1983</v>
      </c>
      <c r="B72" s="1" t="s">
        <v>1925</v>
      </c>
      <c r="C72" s="45">
        <v>256071</v>
      </c>
    </row>
    <row r="73" spans="1:4" ht="12.75">
      <c r="A73" s="1" t="s">
        <v>1983</v>
      </c>
      <c r="B73" s="1" t="s">
        <v>1918</v>
      </c>
      <c r="C73" s="45"/>
      <c r="D73" s="45"/>
    </row>
    <row r="74" spans="1:3" ht="12.75">
      <c r="A74" s="1" t="s">
        <v>1984</v>
      </c>
      <c r="B74" s="1" t="s">
        <v>1917</v>
      </c>
      <c r="C74" s="45">
        <v>256071</v>
      </c>
    </row>
    <row r="75" spans="1:3" ht="12.75">
      <c r="A75" s="1" t="s">
        <v>1984</v>
      </c>
      <c r="B75" s="1" t="s">
        <v>1918</v>
      </c>
      <c r="C75" s="45">
        <v>256071</v>
      </c>
    </row>
    <row r="76" spans="1:3" ht="12.75">
      <c r="A76" s="1" t="s">
        <v>1985</v>
      </c>
      <c r="B76" s="1" t="s">
        <v>1917</v>
      </c>
      <c r="C76" s="45"/>
    </row>
    <row r="77" spans="1:3" ht="12.75">
      <c r="A77" s="1" t="s">
        <v>1985</v>
      </c>
      <c r="B77" s="1" t="s">
        <v>1918</v>
      </c>
      <c r="C77" s="45">
        <v>256071</v>
      </c>
    </row>
    <row r="78" spans="1:3" ht="12.75">
      <c r="A78" s="1" t="s">
        <v>1985</v>
      </c>
      <c r="B78" s="1" t="s">
        <v>1925</v>
      </c>
      <c r="C78" s="45">
        <v>256071</v>
      </c>
    </row>
    <row r="79" spans="1:3" ht="12.75">
      <c r="A79" s="1" t="s">
        <v>1986</v>
      </c>
      <c r="B79" s="1" t="s">
        <v>1918</v>
      </c>
      <c r="C79" s="45">
        <v>256071</v>
      </c>
    </row>
    <row r="80" ht="12.75">
      <c r="A80" s="1" t="s">
        <v>1987</v>
      </c>
    </row>
    <row r="81" ht="12.75">
      <c r="A81" s="1" t="s">
        <v>1988</v>
      </c>
    </row>
    <row r="82" ht="12.75">
      <c r="A82" s="1" t="s">
        <v>1989</v>
      </c>
    </row>
    <row r="83" ht="12.75">
      <c r="A83" s="1" t="s">
        <v>1990</v>
      </c>
    </row>
    <row r="84" spans="1:3" ht="12.75">
      <c r="A84" s="1" t="s">
        <v>1991</v>
      </c>
      <c r="B84" s="1" t="s">
        <v>1992</v>
      </c>
      <c r="C84" s="45"/>
    </row>
    <row r="85" spans="1:3" ht="12.75">
      <c r="A85" s="1" t="s">
        <v>1993</v>
      </c>
      <c r="B85" s="1" t="s">
        <v>1994</v>
      </c>
      <c r="C85" s="45">
        <v>256071</v>
      </c>
    </row>
    <row r="86" spans="1:3" ht="12.75">
      <c r="A86" s="1" t="s">
        <v>1995</v>
      </c>
      <c r="B86" s="1" t="s">
        <v>1992</v>
      </c>
      <c r="C86" s="45">
        <v>256071</v>
      </c>
    </row>
    <row r="87" spans="1:3" ht="12.75">
      <c r="A87" s="1" t="s">
        <v>1996</v>
      </c>
      <c r="B87" s="1" t="s">
        <v>1992</v>
      </c>
      <c r="C87" s="45"/>
    </row>
    <row r="88" spans="1:3" ht="12.75">
      <c r="A88" s="1" t="s">
        <v>1997</v>
      </c>
      <c r="B88" s="1" t="s">
        <v>1998</v>
      </c>
      <c r="C88" s="45">
        <v>256071</v>
      </c>
    </row>
    <row r="89" ht="12.75">
      <c r="A89" s="1" t="s">
        <v>1999</v>
      </c>
    </row>
    <row r="90" ht="12.75">
      <c r="A90" s="1" t="s">
        <v>2000</v>
      </c>
    </row>
    <row r="91" ht="12.75">
      <c r="A91" s="1" t="s">
        <v>2001</v>
      </c>
    </row>
    <row r="92" ht="12.75">
      <c r="A92" s="1" t="s">
        <v>2002</v>
      </c>
    </row>
    <row r="93" spans="1:3" ht="12.75">
      <c r="A93" s="1" t="s">
        <v>2003</v>
      </c>
      <c r="B93" s="1" t="s">
        <v>1992</v>
      </c>
      <c r="C93" s="45"/>
    </row>
    <row r="94" spans="1:3" ht="12.75">
      <c r="A94" s="1" t="s">
        <v>2004</v>
      </c>
      <c r="B94" s="1" t="s">
        <v>1921</v>
      </c>
      <c r="C94" s="45"/>
    </row>
    <row r="95" spans="1:4" ht="12.75">
      <c r="A95" s="1" t="s">
        <v>2005</v>
      </c>
      <c r="B95" s="1" t="s">
        <v>1921</v>
      </c>
      <c r="C95" s="45">
        <v>256071</v>
      </c>
      <c r="D95" s="45"/>
    </row>
    <row r="96" spans="1:3" ht="12.75">
      <c r="A96" s="1" t="s">
        <v>2006</v>
      </c>
      <c r="B96" s="1" t="s">
        <v>1921</v>
      </c>
      <c r="C96" s="45"/>
    </row>
    <row r="97" spans="1:4" ht="12.75">
      <c r="A97" s="1" t="s">
        <v>2007</v>
      </c>
      <c r="B97" s="1" t="s">
        <v>1998</v>
      </c>
      <c r="D97" s="45" t="s">
        <v>1923</v>
      </c>
    </row>
    <row r="98" ht="12.75">
      <c r="A98" s="1" t="s">
        <v>2008</v>
      </c>
    </row>
    <row r="99" spans="1:3" ht="12.75">
      <c r="A99" s="1" t="s">
        <v>2009</v>
      </c>
      <c r="B99" s="1" t="s">
        <v>2010</v>
      </c>
      <c r="C99" s="45">
        <v>256071</v>
      </c>
    </row>
    <row r="100" spans="1:4" ht="12.75">
      <c r="A100" s="1" t="s">
        <v>2011</v>
      </c>
      <c r="B100" s="1" t="s">
        <v>1921</v>
      </c>
      <c r="D100" s="45"/>
    </row>
    <row r="101" ht="12.75">
      <c r="A101" s="1" t="s">
        <v>2012</v>
      </c>
    </row>
    <row r="102" spans="1:3" ht="12.75">
      <c r="A102" s="1" t="s">
        <v>2013</v>
      </c>
      <c r="B102" s="1" t="s">
        <v>1994</v>
      </c>
      <c r="C102" s="45">
        <v>256071</v>
      </c>
    </row>
    <row r="103" ht="12.75">
      <c r="A103" s="1" t="s">
        <v>2014</v>
      </c>
    </row>
    <row r="104" ht="12.75">
      <c r="A104" s="1" t="s">
        <v>2015</v>
      </c>
    </row>
    <row r="105" ht="12.75">
      <c r="A105" s="1" t="s">
        <v>2016</v>
      </c>
    </row>
    <row r="106" ht="12.75">
      <c r="A106" s="1" t="s">
        <v>2017</v>
      </c>
    </row>
    <row r="107" ht="12.75">
      <c r="A107" s="1" t="s">
        <v>2018</v>
      </c>
    </row>
    <row r="108" spans="1:3" ht="12.75">
      <c r="A108" s="1" t="s">
        <v>1505</v>
      </c>
      <c r="B108" s="1" t="s">
        <v>1992</v>
      </c>
      <c r="C108" s="45"/>
    </row>
    <row r="109" ht="12.75">
      <c r="A109" s="1" t="s">
        <v>2019</v>
      </c>
    </row>
    <row r="110" spans="1:3" ht="12.75">
      <c r="A110" s="1" t="s">
        <v>2020</v>
      </c>
      <c r="B110" s="1" t="s">
        <v>1941</v>
      </c>
      <c r="C110" s="45"/>
    </row>
    <row r="111" ht="12.75">
      <c r="A111" s="1" t="s">
        <v>2021</v>
      </c>
    </row>
    <row r="112" spans="1:3" ht="12.75">
      <c r="A112" s="47" t="s">
        <v>2022</v>
      </c>
      <c r="B112" s="1" t="s">
        <v>1968</v>
      </c>
      <c r="C112" s="45">
        <v>256071</v>
      </c>
    </row>
    <row r="113" spans="1:3" ht="12.75">
      <c r="A113" s="1" t="s">
        <v>2023</v>
      </c>
      <c r="B113" s="1" t="s">
        <v>1968</v>
      </c>
      <c r="C113" s="45"/>
    </row>
    <row r="114" spans="1:3" ht="12.75">
      <c r="A114" s="1" t="s">
        <v>2024</v>
      </c>
      <c r="B114" s="1" t="s">
        <v>1942</v>
      </c>
      <c r="C114" s="45"/>
    </row>
    <row r="115" spans="1:3" ht="12.75">
      <c r="A115" s="1" t="s">
        <v>2025</v>
      </c>
      <c r="B115" s="1" t="s">
        <v>2026</v>
      </c>
      <c r="C115" s="45"/>
    </row>
    <row r="116" ht="12.75">
      <c r="A116" s="1" t="s">
        <v>2027</v>
      </c>
    </row>
    <row r="117" ht="12.75">
      <c r="A117" s="1" t="s">
        <v>2028</v>
      </c>
    </row>
    <row r="118" ht="12.75">
      <c r="A118" s="1" t="s">
        <v>2029</v>
      </c>
    </row>
    <row r="119" ht="12.75">
      <c r="A119" s="1" t="s">
        <v>2030</v>
      </c>
    </row>
    <row r="120" ht="12.75">
      <c r="A120" s="1" t="s">
        <v>2031</v>
      </c>
    </row>
    <row r="121" ht="12.75">
      <c r="A121" s="61" t="s">
        <v>2032</v>
      </c>
    </row>
    <row r="122" ht="12.75">
      <c r="A122" s="1" t="s">
        <v>2033</v>
      </c>
    </row>
    <row r="123" spans="1:4" ht="12.75">
      <c r="A123" s="1" t="s">
        <v>2034</v>
      </c>
      <c r="B123" s="1" t="s">
        <v>1915</v>
      </c>
      <c r="C123" s="45"/>
      <c r="D123" s="45"/>
    </row>
    <row r="124" spans="1:4" ht="12.75">
      <c r="A124" s="1" t="s">
        <v>2034</v>
      </c>
      <c r="B124" s="1" t="s">
        <v>1921</v>
      </c>
      <c r="C124" s="45">
        <v>256071</v>
      </c>
      <c r="D124" s="45"/>
    </row>
    <row r="125" spans="1:4" ht="12.75">
      <c r="A125" s="1" t="s">
        <v>2034</v>
      </c>
      <c r="B125" s="1" t="s">
        <v>1955</v>
      </c>
      <c r="C125" s="45">
        <v>256071</v>
      </c>
      <c r="D125" s="45"/>
    </row>
    <row r="126" spans="1:4" ht="12.75">
      <c r="A126" s="1" t="s">
        <v>2034</v>
      </c>
      <c r="B126" s="1" t="s">
        <v>1976</v>
      </c>
      <c r="C126" s="45">
        <v>256071</v>
      </c>
      <c r="D126" s="45"/>
    </row>
    <row r="127" spans="1:3" ht="12.75">
      <c r="A127" s="1" t="s">
        <v>2034</v>
      </c>
      <c r="B127" s="1" t="s">
        <v>2026</v>
      </c>
      <c r="C127" s="45"/>
    </row>
    <row r="128" spans="1:3" ht="12.75">
      <c r="A128" s="1" t="s">
        <v>2034</v>
      </c>
      <c r="B128" s="1" t="s">
        <v>2035</v>
      </c>
      <c r="C128" s="45">
        <v>256071</v>
      </c>
    </row>
    <row r="129" spans="1:4" ht="12.75">
      <c r="A129" s="1" t="s">
        <v>2034</v>
      </c>
      <c r="B129" s="1" t="s">
        <v>1955</v>
      </c>
      <c r="D129" s="45"/>
    </row>
    <row r="130" spans="1:4" ht="12.75">
      <c r="A130" s="1" t="s">
        <v>2036</v>
      </c>
      <c r="B130" s="1" t="s">
        <v>2037</v>
      </c>
      <c r="C130" s="45"/>
      <c r="D130" s="45"/>
    </row>
    <row r="131" spans="1:4" ht="12.75">
      <c r="A131" s="1" t="s">
        <v>2036</v>
      </c>
      <c r="B131" s="1" t="s">
        <v>1976</v>
      </c>
      <c r="C131" s="45"/>
      <c r="D131" s="45"/>
    </row>
    <row r="132" spans="1:4" ht="12.75">
      <c r="A132" s="1" t="s">
        <v>2036</v>
      </c>
      <c r="B132" s="1" t="s">
        <v>2038</v>
      </c>
      <c r="C132" s="45"/>
      <c r="D132" s="45"/>
    </row>
    <row r="133" spans="1:4" ht="12.75">
      <c r="A133" s="1" t="s">
        <v>2039</v>
      </c>
      <c r="B133" s="1" t="s">
        <v>2040</v>
      </c>
      <c r="C133" s="45">
        <v>256071</v>
      </c>
      <c r="D133" s="45"/>
    </row>
    <row r="134" spans="1:4" ht="12.75">
      <c r="A134" s="1" t="s">
        <v>2039</v>
      </c>
      <c r="B134" s="1" t="s">
        <v>2038</v>
      </c>
      <c r="D134" s="45"/>
    </row>
    <row r="135" spans="1:4" ht="12.75">
      <c r="A135" s="1" t="s">
        <v>2041</v>
      </c>
      <c r="B135" s="1" t="s">
        <v>2038</v>
      </c>
      <c r="C135" s="45"/>
      <c r="D135" s="45"/>
    </row>
    <row r="136" spans="1:4" ht="12.75">
      <c r="A136" s="1" t="s">
        <v>2041</v>
      </c>
      <c r="B136" s="1" t="s">
        <v>2038</v>
      </c>
      <c r="D136" s="45"/>
    </row>
    <row r="137" spans="1:4" ht="12.75">
      <c r="A137" s="1" t="s">
        <v>2042</v>
      </c>
      <c r="B137" s="1" t="s">
        <v>2038</v>
      </c>
      <c r="D137" s="45"/>
    </row>
    <row r="138" spans="1:4" ht="12.75">
      <c r="A138" s="1" t="s">
        <v>2042</v>
      </c>
      <c r="B138" s="1" t="s">
        <v>2040</v>
      </c>
      <c r="C138" s="45"/>
      <c r="D138" s="45"/>
    </row>
    <row r="139" spans="1:4" ht="12.75">
      <c r="A139" s="1" t="s">
        <v>2042</v>
      </c>
      <c r="B139" s="1" t="s">
        <v>2038</v>
      </c>
      <c r="C139" s="45"/>
      <c r="D139" s="45"/>
    </row>
    <row r="140" spans="1:3" ht="12.75">
      <c r="A140" s="62" t="s">
        <v>2043</v>
      </c>
      <c r="B140" s="1" t="s">
        <v>1941</v>
      </c>
      <c r="C140" s="45"/>
    </row>
    <row r="141" spans="1:4" ht="12.75">
      <c r="A141" s="1" t="s">
        <v>2044</v>
      </c>
      <c r="B141" s="1" t="s">
        <v>1921</v>
      </c>
      <c r="D141" s="45"/>
    </row>
    <row r="142" spans="1:4" ht="12.75">
      <c r="A142" s="1" t="s">
        <v>2044</v>
      </c>
      <c r="B142" s="1" t="s">
        <v>2045</v>
      </c>
      <c r="D142" s="45"/>
    </row>
    <row r="143" spans="1:3" ht="12.75">
      <c r="A143" s="1" t="s">
        <v>2046</v>
      </c>
      <c r="B143" s="1" t="s">
        <v>1994</v>
      </c>
      <c r="C143" s="45">
        <v>256071</v>
      </c>
    </row>
    <row r="144" spans="1:3" ht="12.75">
      <c r="A144" s="1" t="s">
        <v>2046</v>
      </c>
      <c r="B144" s="1" t="s">
        <v>1992</v>
      </c>
      <c r="C144" s="45">
        <v>256071</v>
      </c>
    </row>
    <row r="145" spans="1:3" ht="12.75">
      <c r="A145" s="1" t="s">
        <v>2046</v>
      </c>
      <c r="B145" s="1" t="s">
        <v>2047</v>
      </c>
      <c r="C145" s="45">
        <v>256071</v>
      </c>
    </row>
    <row r="146" spans="1:3" ht="12.75">
      <c r="A146" s="1" t="s">
        <v>2048</v>
      </c>
      <c r="B146" s="1" t="s">
        <v>2047</v>
      </c>
      <c r="C146" s="45">
        <v>256071</v>
      </c>
    </row>
    <row r="147" ht="12.75">
      <c r="A147" s="1" t="s">
        <v>2049</v>
      </c>
    </row>
    <row r="148" ht="12.75">
      <c r="A148" s="1" t="s">
        <v>2050</v>
      </c>
    </row>
    <row r="149" spans="1:4" ht="12.75">
      <c r="A149" s="1" t="s">
        <v>2051</v>
      </c>
      <c r="B149" s="1" t="s">
        <v>1915</v>
      </c>
      <c r="C149" s="45"/>
      <c r="D149" s="45"/>
    </row>
    <row r="150" spans="1:4" ht="12.75">
      <c r="A150" s="1" t="s">
        <v>2051</v>
      </c>
      <c r="D150" s="45"/>
    </row>
    <row r="151" ht="12.75">
      <c r="A151" s="47" t="s">
        <v>2052</v>
      </c>
    </row>
    <row r="152" ht="12.75">
      <c r="A152" s="1" t="s">
        <v>2053</v>
      </c>
    </row>
    <row r="153" spans="1:3" ht="12.75">
      <c r="A153" s="1" t="s">
        <v>2054</v>
      </c>
      <c r="B153" s="1" t="s">
        <v>1955</v>
      </c>
      <c r="C153" s="45">
        <v>256071</v>
      </c>
    </row>
    <row r="154" spans="1:3" ht="12.75">
      <c r="A154" s="1" t="s">
        <v>2054</v>
      </c>
      <c r="B154" s="1" t="s">
        <v>1918</v>
      </c>
      <c r="C154" s="45">
        <v>256071</v>
      </c>
    </row>
    <row r="155" spans="1:4" ht="12.75">
      <c r="A155" s="1" t="s">
        <v>2054</v>
      </c>
      <c r="B155" s="1" t="s">
        <v>1955</v>
      </c>
      <c r="C155" s="45">
        <v>256071</v>
      </c>
      <c r="D155" s="45"/>
    </row>
    <row r="156" spans="1:4" ht="12.75">
      <c r="A156" s="1" t="s">
        <v>2055</v>
      </c>
      <c r="B156" s="1" t="s">
        <v>1915</v>
      </c>
      <c r="C156" s="45"/>
      <c r="D156" s="45"/>
    </row>
    <row r="157" spans="1:3" ht="12.75">
      <c r="A157" s="1" t="s">
        <v>2055</v>
      </c>
      <c r="B157" s="1" t="s">
        <v>1955</v>
      </c>
      <c r="C157" s="45"/>
    </row>
    <row r="158" spans="1:3" ht="12.75">
      <c r="A158" s="1" t="s">
        <v>2055</v>
      </c>
      <c r="B158" s="1" t="s">
        <v>1918</v>
      </c>
      <c r="C158" s="45">
        <v>256071</v>
      </c>
    </row>
    <row r="159" spans="1:4" ht="12.75">
      <c r="A159" s="1" t="s">
        <v>2055</v>
      </c>
      <c r="B159" s="1" t="s">
        <v>2038</v>
      </c>
      <c r="C159" s="45"/>
      <c r="D159" s="45"/>
    </row>
    <row r="160" spans="1:4" ht="12.75">
      <c r="A160" s="1" t="s">
        <v>2055</v>
      </c>
      <c r="B160" s="1" t="s">
        <v>1976</v>
      </c>
      <c r="C160" s="45"/>
      <c r="D160" s="45"/>
    </row>
    <row r="161" spans="1:3" ht="12.75">
      <c r="A161" s="1" t="s">
        <v>2055</v>
      </c>
      <c r="B161" s="1" t="s">
        <v>1918</v>
      </c>
      <c r="C161" s="45"/>
    </row>
    <row r="162" spans="1:4" ht="12.75">
      <c r="A162" s="1" t="s">
        <v>2055</v>
      </c>
      <c r="B162" s="1" t="s">
        <v>1918</v>
      </c>
      <c r="C162" s="45"/>
      <c r="D162" s="45"/>
    </row>
    <row r="163" spans="1:4" ht="12.75">
      <c r="A163" s="1" t="s">
        <v>2056</v>
      </c>
      <c r="B163" s="1" t="s">
        <v>1918</v>
      </c>
      <c r="C163" s="45">
        <v>256071</v>
      </c>
      <c r="D163" s="45"/>
    </row>
    <row r="164" ht="12.75">
      <c r="A164" s="1" t="s">
        <v>2057</v>
      </c>
    </row>
    <row r="165" spans="1:4" ht="12.75">
      <c r="A165" s="1" t="s">
        <v>2058</v>
      </c>
      <c r="B165" s="1" t="s">
        <v>1917</v>
      </c>
      <c r="C165" s="45">
        <v>256071</v>
      </c>
      <c r="D165" s="45"/>
    </row>
    <row r="166" spans="1:4" ht="12.75">
      <c r="A166" s="1" t="s">
        <v>2058</v>
      </c>
      <c r="B166" s="1" t="s">
        <v>2038</v>
      </c>
      <c r="C166" s="45"/>
      <c r="D166" s="45"/>
    </row>
    <row r="167" spans="1:3" ht="12.75">
      <c r="A167" s="1" t="s">
        <v>2058</v>
      </c>
      <c r="B167" s="1" t="s">
        <v>2037</v>
      </c>
      <c r="C167" s="45">
        <v>256071</v>
      </c>
    </row>
    <row r="168" spans="1:4" ht="12.75">
      <c r="A168" s="1" t="s">
        <v>2058</v>
      </c>
      <c r="B168" s="1" t="s">
        <v>2059</v>
      </c>
      <c r="D168" s="45"/>
    </row>
    <row r="169" spans="1:4" ht="12.75">
      <c r="A169" s="1" t="s">
        <v>2060</v>
      </c>
      <c r="B169" s="1" t="s">
        <v>2038</v>
      </c>
      <c r="C169" s="45"/>
      <c r="D169" s="45"/>
    </row>
    <row r="170" spans="1:3" ht="12.75">
      <c r="A170" s="1" t="s">
        <v>2060</v>
      </c>
      <c r="B170" s="1" t="s">
        <v>2040</v>
      </c>
      <c r="C170" s="45"/>
    </row>
    <row r="171" spans="1:3" ht="12.75">
      <c r="A171" s="1" t="s">
        <v>2060</v>
      </c>
      <c r="B171" s="1" t="s">
        <v>2037</v>
      </c>
      <c r="C171" s="45">
        <v>256071</v>
      </c>
    </row>
    <row r="172" ht="12.75">
      <c r="A172" s="1" t="s">
        <v>2061</v>
      </c>
    </row>
    <row r="173" spans="1:3" ht="12.75">
      <c r="A173" s="1" t="s">
        <v>2062</v>
      </c>
      <c r="B173" s="1" t="s">
        <v>2040</v>
      </c>
      <c r="C173" s="45">
        <v>256071</v>
      </c>
    </row>
    <row r="174" spans="1:3" ht="12.75">
      <c r="A174" s="1" t="s">
        <v>2062</v>
      </c>
      <c r="B174" s="1" t="s">
        <v>1918</v>
      </c>
      <c r="C174" s="45">
        <v>256071</v>
      </c>
    </row>
    <row r="175" spans="1:3" ht="12.75">
      <c r="A175" s="1" t="s">
        <v>2063</v>
      </c>
      <c r="B175" s="1" t="s">
        <v>1955</v>
      </c>
      <c r="C175" s="45"/>
    </row>
    <row r="176" spans="1:4" ht="12.75">
      <c r="A176" s="1" t="s">
        <v>2064</v>
      </c>
      <c r="B176" s="1" t="s">
        <v>1955</v>
      </c>
      <c r="C176" s="45"/>
      <c r="D176" s="45"/>
    </row>
    <row r="177" spans="1:3" ht="12.75">
      <c r="A177" s="1" t="s">
        <v>2064</v>
      </c>
      <c r="B177" s="1" t="s">
        <v>1918</v>
      </c>
      <c r="C177" s="45"/>
    </row>
    <row r="178" spans="1:3" ht="12.75">
      <c r="A178" s="1" t="s">
        <v>2065</v>
      </c>
      <c r="B178" s="1" t="s">
        <v>2066</v>
      </c>
      <c r="C178" s="45"/>
    </row>
    <row r="179" spans="1:3" ht="12.75">
      <c r="A179" s="1" t="s">
        <v>2065</v>
      </c>
      <c r="B179" s="1" t="s">
        <v>1918</v>
      </c>
      <c r="C179" s="45">
        <v>256071</v>
      </c>
    </row>
    <row r="180" ht="12.75">
      <c r="A180" s="1" t="s">
        <v>2067</v>
      </c>
    </row>
    <row r="181" ht="12.75">
      <c r="A181" s="1" t="s">
        <v>2068</v>
      </c>
    </row>
    <row r="182" ht="12.75">
      <c r="A182" s="1" t="s">
        <v>2068</v>
      </c>
    </row>
    <row r="183" spans="1:3" ht="12.75">
      <c r="A183" s="1" t="s">
        <v>2069</v>
      </c>
      <c r="B183" s="1" t="s">
        <v>2070</v>
      </c>
      <c r="C183" s="45"/>
    </row>
    <row r="184" ht="12.75">
      <c r="A184" s="1" t="s">
        <v>2071</v>
      </c>
    </row>
    <row r="185" ht="12.75">
      <c r="A185" s="1" t="s">
        <v>2072</v>
      </c>
    </row>
    <row r="186" ht="12.75">
      <c r="A186" s="1" t="s">
        <v>2073</v>
      </c>
    </row>
    <row r="187" spans="1:4" ht="12.75">
      <c r="A187" s="1" t="s">
        <v>2074</v>
      </c>
      <c r="B187" s="1" t="s">
        <v>1918</v>
      </c>
      <c r="C187" s="45"/>
      <c r="D187" s="45" t="s">
        <v>1923</v>
      </c>
    </row>
    <row r="188" ht="12.75">
      <c r="A188" s="1" t="s">
        <v>2075</v>
      </c>
    </row>
    <row r="189" spans="1:3" ht="12.75">
      <c r="A189" s="1" t="s">
        <v>2076</v>
      </c>
      <c r="B189" s="1" t="s">
        <v>2077</v>
      </c>
      <c r="C189" s="45">
        <v>256071</v>
      </c>
    </row>
    <row r="190" spans="1:3" ht="12.75">
      <c r="A190" s="1" t="s">
        <v>2078</v>
      </c>
      <c r="B190" s="1" t="s">
        <v>1973</v>
      </c>
      <c r="C190" s="45">
        <v>256071</v>
      </c>
    </row>
    <row r="191" ht="12.75">
      <c r="A191" s="1" t="s">
        <v>2079</v>
      </c>
    </row>
    <row r="192" ht="12.75">
      <c r="A192" s="1" t="s">
        <v>2080</v>
      </c>
    </row>
    <row r="193" ht="12.75">
      <c r="A193" s="1" t="s">
        <v>2081</v>
      </c>
    </row>
    <row r="194" spans="1:4" ht="12.75">
      <c r="A194" s="1" t="s">
        <v>2082</v>
      </c>
      <c r="B194" s="1" t="s">
        <v>1921</v>
      </c>
      <c r="C194" s="45"/>
      <c r="D194" s="45"/>
    </row>
    <row r="195" spans="1:4" ht="12.75">
      <c r="A195" s="1" t="s">
        <v>2082</v>
      </c>
      <c r="B195" s="1" t="s">
        <v>2045</v>
      </c>
      <c r="C195" s="45"/>
      <c r="D195" s="45"/>
    </row>
    <row r="196" spans="1:3" ht="12.75">
      <c r="A196" s="1" t="s">
        <v>2082</v>
      </c>
      <c r="B196" s="1" t="s">
        <v>1921</v>
      </c>
      <c r="C196" s="45"/>
    </row>
    <row r="197" ht="12.75">
      <c r="A197" s="1" t="s">
        <v>2083</v>
      </c>
    </row>
    <row r="198" ht="12.75">
      <c r="A198" s="1" t="s">
        <v>2084</v>
      </c>
    </row>
    <row r="199" spans="1:4" ht="12.75">
      <c r="A199" s="1" t="s">
        <v>2085</v>
      </c>
      <c r="B199" s="1" t="s">
        <v>2040</v>
      </c>
      <c r="C199" s="45">
        <v>256071</v>
      </c>
      <c r="D199" s="45"/>
    </row>
    <row r="200" spans="1:4" ht="12.75">
      <c r="A200" s="1" t="s">
        <v>2085</v>
      </c>
      <c r="B200" s="1" t="s">
        <v>1915</v>
      </c>
      <c r="C200" s="45"/>
      <c r="D200" s="45"/>
    </row>
    <row r="201" spans="1:4" ht="12.75">
      <c r="A201" s="1" t="s">
        <v>2085</v>
      </c>
      <c r="B201" s="1" t="s">
        <v>1976</v>
      </c>
      <c r="C201" s="45"/>
      <c r="D201" s="45"/>
    </row>
    <row r="202" spans="1:3" ht="12.75">
      <c r="A202" s="1" t="s">
        <v>2085</v>
      </c>
      <c r="B202" s="1" t="s">
        <v>1918</v>
      </c>
      <c r="C202" s="45">
        <v>256071</v>
      </c>
    </row>
    <row r="203" ht="12.75">
      <c r="A203" s="1" t="s">
        <v>2086</v>
      </c>
    </row>
    <row r="204" ht="12.75">
      <c r="A204" s="1" t="s">
        <v>2087</v>
      </c>
    </row>
    <row r="205" ht="12.75">
      <c r="A205" s="1" t="s">
        <v>2088</v>
      </c>
    </row>
    <row r="206" ht="12.75">
      <c r="A206" s="1" t="s">
        <v>2089</v>
      </c>
    </row>
    <row r="207" ht="12.75">
      <c r="A207" s="1" t="s">
        <v>2090</v>
      </c>
    </row>
    <row r="208" spans="1:3" ht="12.75">
      <c r="A208" s="1" t="s">
        <v>2091</v>
      </c>
      <c r="B208" s="1" t="s">
        <v>1994</v>
      </c>
      <c r="C208" s="45">
        <v>256071</v>
      </c>
    </row>
    <row r="209" spans="3:4" ht="12.75">
      <c r="C209" s="45"/>
      <c r="D209" s="45"/>
    </row>
    <row r="210" ht="12.75"/>
    <row r="211" ht="12.75">
      <c r="C211" s="45"/>
    </row>
    <row r="212" ht="12.75">
      <c r="C212" s="45"/>
    </row>
    <row r="213" ht="12.75">
      <c r="C213" s="45"/>
    </row>
    <row r="214" ht="12.75">
      <c r="C214" s="45"/>
    </row>
  </sheetData>
  <hyperlinks>
    <hyperlink ref="A1" r:id="rId1" display="двигатель TOYOTA 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004"/>
  <sheetViews>
    <sheetView zoomScale="85" zoomScaleNormal="85" workbookViewId="0" topLeftCell="A1">
      <pane ySplit="3" topLeftCell="A880" activePane="bottomLeft" state="frozen"/>
      <selection pane="topLeft" activeCell="A1" sqref="A1"/>
      <selection pane="bottomLeft" activeCell="E1" sqref="E1"/>
    </sheetView>
  </sheetViews>
  <sheetFormatPr defaultColWidth="9.00390625" defaultRowHeight="12.75"/>
  <cols>
    <col min="1" max="1" width="13.625" style="1" customWidth="1"/>
    <col min="2" max="2" width="14.00390625" style="1" customWidth="1"/>
    <col min="3" max="3" width="12.625" style="1" customWidth="1"/>
    <col min="4" max="4" width="11.875" style="1" customWidth="1"/>
    <col min="5" max="5" width="11.75390625" style="1" customWidth="1"/>
    <col min="6" max="6" width="8.625" style="1" customWidth="1"/>
    <col min="7" max="7" width="6.00390625" style="1" customWidth="1"/>
    <col min="8" max="8" width="13.875" style="1" customWidth="1"/>
    <col min="9" max="9" width="9.25390625" style="0" customWidth="1"/>
    <col min="10" max="10" width="10.625" style="0" customWidth="1"/>
    <col min="11" max="11" width="10.125" style="0" customWidth="1"/>
    <col min="12" max="12" width="12.00390625" style="0" customWidth="1"/>
    <col min="13" max="13" width="11.75390625" style="1" customWidth="1"/>
    <col min="15" max="15" width="9.125" style="1" customWidth="1"/>
  </cols>
  <sheetData>
    <row r="1" spans="1:15" ht="61.5" customHeight="1">
      <c r="A1" s="54" t="s">
        <v>2092</v>
      </c>
      <c r="B1" s="55" t="s">
        <v>1</v>
      </c>
      <c r="C1" s="55" t="s">
        <v>2093</v>
      </c>
      <c r="D1" s="55" t="s">
        <v>2094</v>
      </c>
      <c r="E1" s="2" t="s">
        <v>508</v>
      </c>
      <c r="F1" s="35"/>
      <c r="G1" s="41"/>
      <c r="H1" s="43"/>
      <c r="I1" s="43"/>
      <c r="J1" s="41"/>
      <c r="K1" s="41"/>
      <c r="L1" s="41"/>
      <c r="M1" s="41"/>
      <c r="N1" s="41"/>
      <c r="O1" s="41"/>
    </row>
    <row r="2" spans="1:12" ht="0.75" customHeight="1">
      <c r="A2" s="36"/>
      <c r="L2" s="1"/>
    </row>
    <row r="3" spans="1:12" ht="12.75" customHeight="1" hidden="1">
      <c r="A3" s="36"/>
      <c r="B3" s="37"/>
      <c r="C3" s="37"/>
      <c r="D3" s="37"/>
      <c r="E3" s="37"/>
      <c r="F3" s="37"/>
      <c r="G3" s="40"/>
      <c r="H3" s="63"/>
      <c r="I3" s="63"/>
      <c r="J3" s="63"/>
      <c r="L3" s="1"/>
    </row>
    <row r="4" spans="1:13" ht="12.75">
      <c r="A4" s="1" t="s">
        <v>2095</v>
      </c>
      <c r="L4" s="45"/>
      <c r="M4" s="45"/>
    </row>
    <row r="5" spans="1:13" ht="12.75">
      <c r="A5" s="1" t="s">
        <v>2095</v>
      </c>
      <c r="L5" s="45"/>
      <c r="M5" s="45"/>
    </row>
    <row r="6" spans="1:13" ht="12.75">
      <c r="A6" s="1" t="s">
        <v>2095</v>
      </c>
      <c r="L6" s="45"/>
      <c r="M6" s="45"/>
    </row>
    <row r="7" spans="1:13" ht="12.75">
      <c r="A7" s="1" t="s">
        <v>2096</v>
      </c>
      <c r="L7" s="45"/>
      <c r="M7" s="45"/>
    </row>
    <row r="8" spans="1:13" ht="12.75">
      <c r="A8" s="1" t="s">
        <v>2096</v>
      </c>
      <c r="L8" s="45"/>
      <c r="M8" s="45"/>
    </row>
    <row r="9" spans="1:13" ht="12.75">
      <c r="A9" s="1" t="s">
        <v>2096</v>
      </c>
      <c r="L9" s="45"/>
      <c r="M9" s="45"/>
    </row>
    <row r="10" spans="1:13" ht="12.75">
      <c r="A10" s="1" t="s">
        <v>2097</v>
      </c>
      <c r="L10" s="45"/>
      <c r="M10" s="45"/>
    </row>
    <row r="11" spans="1:13" ht="12.75">
      <c r="A11" s="1" t="s">
        <v>2097</v>
      </c>
      <c r="L11" s="45"/>
      <c r="M11" s="45"/>
    </row>
    <row r="12" spans="1:13" ht="12.75">
      <c r="A12" s="1" t="s">
        <v>2097</v>
      </c>
      <c r="L12" s="45"/>
      <c r="M12" s="45"/>
    </row>
    <row r="13" spans="1:13" ht="12.75">
      <c r="A13" s="1" t="s">
        <v>2098</v>
      </c>
      <c r="L13" s="45"/>
      <c r="M13" s="45"/>
    </row>
    <row r="14" spans="1:13" ht="12.75">
      <c r="A14" s="1" t="s">
        <v>2098</v>
      </c>
      <c r="L14" s="45"/>
      <c r="M14" s="45"/>
    </row>
    <row r="15" spans="1:13" ht="12.75">
      <c r="A15" s="1" t="s">
        <v>2098</v>
      </c>
      <c r="L15" s="45"/>
      <c r="M15" s="45"/>
    </row>
    <row r="16" spans="1:13" ht="12.75">
      <c r="A16" s="1" t="s">
        <v>2099</v>
      </c>
      <c r="L16" s="45"/>
      <c r="M16" s="45"/>
    </row>
    <row r="17" spans="1:13" ht="12.75">
      <c r="A17" s="1" t="s">
        <v>2099</v>
      </c>
      <c r="L17" s="45"/>
      <c r="M17" s="45"/>
    </row>
    <row r="18" spans="1:13" ht="12.75">
      <c r="A18" s="1" t="s">
        <v>2100</v>
      </c>
      <c r="L18" s="45"/>
      <c r="M18" s="45"/>
    </row>
    <row r="19" spans="1:13" ht="12.75">
      <c r="A19" s="1" t="s">
        <v>2100</v>
      </c>
      <c r="L19" s="45"/>
      <c r="M19" s="45"/>
    </row>
    <row r="20" spans="1:13" ht="12.75">
      <c r="A20" s="1" t="s">
        <v>2101</v>
      </c>
      <c r="L20" s="45"/>
      <c r="M20" s="45"/>
    </row>
    <row r="21" spans="1:13" ht="12.75">
      <c r="A21" s="1" t="s">
        <v>2101</v>
      </c>
      <c r="L21" s="45"/>
      <c r="M21" s="45"/>
    </row>
    <row r="22" spans="1:13" ht="12.75">
      <c r="A22" s="1" t="s">
        <v>2102</v>
      </c>
      <c r="L22" s="45"/>
      <c r="M22" s="45"/>
    </row>
    <row r="23" spans="1:13" ht="12.75">
      <c r="A23" s="1" t="s">
        <v>2102</v>
      </c>
      <c r="L23" s="45"/>
      <c r="M23" s="45"/>
    </row>
    <row r="24" spans="1:13" ht="12.75">
      <c r="A24" s="1" t="s">
        <v>2103</v>
      </c>
      <c r="L24" s="45"/>
      <c r="M24" s="45"/>
    </row>
    <row r="25" spans="1:13" ht="12.75">
      <c r="A25" s="1" t="s">
        <v>2103</v>
      </c>
      <c r="L25" s="45"/>
      <c r="M25" s="45"/>
    </row>
    <row r="26" spans="1:13" ht="12.75">
      <c r="A26" s="1" t="s">
        <v>2104</v>
      </c>
      <c r="L26" s="45"/>
      <c r="M26" s="45"/>
    </row>
    <row r="27" spans="1:13" ht="12.75">
      <c r="A27" s="1" t="s">
        <v>2105</v>
      </c>
      <c r="L27" s="45"/>
      <c r="M27" s="45"/>
    </row>
    <row r="28" spans="1:13" ht="12.75">
      <c r="A28" s="1" t="s">
        <v>2106</v>
      </c>
      <c r="L28" s="45"/>
      <c r="M28" s="45"/>
    </row>
    <row r="29" spans="1:13" ht="12.75">
      <c r="A29" s="1" t="s">
        <v>2107</v>
      </c>
      <c r="L29" s="45"/>
      <c r="M29" s="45"/>
    </row>
    <row r="30" spans="1:13" ht="12.75">
      <c r="A30" s="1" t="s">
        <v>2108</v>
      </c>
      <c r="L30" s="45"/>
      <c r="M30" s="45"/>
    </row>
    <row r="31" spans="1:13" ht="12.75">
      <c r="A31" s="1" t="s">
        <v>2109</v>
      </c>
      <c r="L31" s="45"/>
      <c r="M31" s="45"/>
    </row>
    <row r="32" spans="1:13" ht="12.75">
      <c r="A32" s="1" t="s">
        <v>2110</v>
      </c>
      <c r="L32" s="45"/>
      <c r="M32" s="45"/>
    </row>
    <row r="33" spans="1:13" ht="12.75">
      <c r="A33" s="1" t="s">
        <v>2111</v>
      </c>
      <c r="L33" s="45"/>
      <c r="M33" s="45"/>
    </row>
    <row r="34" spans="1:13" ht="12.75">
      <c r="A34" s="1" t="s">
        <v>2112</v>
      </c>
      <c r="L34" s="45"/>
      <c r="M34" s="45"/>
    </row>
    <row r="35" spans="1:13" ht="12.75">
      <c r="A35" s="1" t="s">
        <v>2113</v>
      </c>
      <c r="L35" s="45"/>
      <c r="M35" s="45"/>
    </row>
    <row r="36" spans="1:13" ht="12.75">
      <c r="A36" s="1" t="s">
        <v>2114</v>
      </c>
      <c r="L36" s="45"/>
      <c r="M36" s="45"/>
    </row>
    <row r="37" spans="1:13" ht="12.75">
      <c r="A37" s="1" t="s">
        <v>2115</v>
      </c>
      <c r="L37" s="45"/>
      <c r="M37" s="45"/>
    </row>
    <row r="38" spans="1:13" ht="12.75">
      <c r="A38" s="1" t="s">
        <v>2116</v>
      </c>
      <c r="L38" s="45"/>
      <c r="M38" s="45"/>
    </row>
    <row r="39" spans="1:13" ht="12.75">
      <c r="A39" s="1" t="s">
        <v>2117</v>
      </c>
      <c r="L39" s="45"/>
      <c r="M39" s="45"/>
    </row>
    <row r="40" spans="1:13" ht="12.75">
      <c r="A40" s="1" t="s">
        <v>2118</v>
      </c>
      <c r="L40" s="45"/>
      <c r="M40" s="45"/>
    </row>
    <row r="41" spans="1:13" ht="12.75">
      <c r="A41" s="1" t="s">
        <v>2119</v>
      </c>
      <c r="L41" s="45"/>
      <c r="M41" s="45"/>
    </row>
    <row r="42" spans="1:13" ht="12.75">
      <c r="A42" s="1" t="s">
        <v>2120</v>
      </c>
      <c r="L42" s="45"/>
      <c r="M42" s="45"/>
    </row>
    <row r="43" spans="1:13" ht="12.75">
      <c r="A43" s="1" t="s">
        <v>2121</v>
      </c>
      <c r="L43" s="45"/>
      <c r="M43" s="45"/>
    </row>
    <row r="44" spans="1:13" ht="12.75">
      <c r="A44" s="1" t="s">
        <v>2122</v>
      </c>
      <c r="L44" s="45"/>
      <c r="M44" s="45"/>
    </row>
    <row r="45" spans="1:13" ht="12.75">
      <c r="A45" s="1" t="s">
        <v>2123</v>
      </c>
      <c r="L45" s="45"/>
      <c r="M45" s="45"/>
    </row>
    <row r="46" spans="1:13" ht="12.75">
      <c r="A46" s="1" t="s">
        <v>2124</v>
      </c>
      <c r="L46" s="45"/>
      <c r="M46" s="45"/>
    </row>
    <row r="47" spans="1:13" ht="12.75">
      <c r="A47" s="1" t="s">
        <v>2125</v>
      </c>
      <c r="L47" s="45"/>
      <c r="M47" s="45"/>
    </row>
    <row r="48" spans="1:13" ht="12.75">
      <c r="A48" s="1" t="s">
        <v>2126</v>
      </c>
      <c r="L48" s="45"/>
      <c r="M48" s="45"/>
    </row>
    <row r="49" spans="1:13" ht="12.75">
      <c r="A49" s="1" t="s">
        <v>2127</v>
      </c>
      <c r="L49" s="45"/>
      <c r="M49" s="45"/>
    </row>
    <row r="50" spans="1:13" ht="12.75">
      <c r="A50" s="1" t="s">
        <v>2128</v>
      </c>
      <c r="L50" s="45"/>
      <c r="M50" s="45"/>
    </row>
    <row r="51" spans="1:13" ht="12.75">
      <c r="A51" s="1" t="s">
        <v>2129</v>
      </c>
      <c r="L51" s="45"/>
      <c r="M51" s="45"/>
    </row>
    <row r="52" spans="1:13" ht="12.75">
      <c r="A52" s="1" t="s">
        <v>2130</v>
      </c>
      <c r="L52" s="45"/>
      <c r="M52" s="45"/>
    </row>
    <row r="53" spans="1:13" ht="12.75">
      <c r="A53" s="1" t="s">
        <v>2131</v>
      </c>
      <c r="L53" s="45"/>
      <c r="M53" s="45"/>
    </row>
    <row r="54" spans="1:13" ht="12.75">
      <c r="A54" s="1" t="s">
        <v>2132</v>
      </c>
      <c r="L54" s="45"/>
      <c r="M54" s="45"/>
    </row>
    <row r="55" spans="1:13" ht="12.75">
      <c r="A55" s="1" t="s">
        <v>2133</v>
      </c>
      <c r="L55" s="45"/>
      <c r="M55" s="45"/>
    </row>
    <row r="56" spans="1:13" ht="12.75">
      <c r="A56" s="1" t="s">
        <v>2134</v>
      </c>
      <c r="L56" s="45"/>
      <c r="M56" s="45"/>
    </row>
    <row r="57" spans="1:13" ht="12.75">
      <c r="A57" s="1" t="s">
        <v>2135</v>
      </c>
      <c r="L57" s="45"/>
      <c r="M57" s="45"/>
    </row>
    <row r="58" spans="1:13" ht="12.75">
      <c r="A58" s="1" t="s">
        <v>2136</v>
      </c>
      <c r="L58" s="45"/>
      <c r="M58" s="45"/>
    </row>
    <row r="59" spans="1:13" ht="12.75">
      <c r="A59" s="1" t="s">
        <v>2137</v>
      </c>
      <c r="L59" s="45"/>
      <c r="M59" s="45"/>
    </row>
    <row r="60" spans="1:13" ht="12.75">
      <c r="A60" s="1" t="s">
        <v>2138</v>
      </c>
      <c r="L60" s="45"/>
      <c r="M60" s="45"/>
    </row>
    <row r="61" spans="1:13" ht="12.75">
      <c r="A61" s="1" t="s">
        <v>2139</v>
      </c>
      <c r="L61" s="45"/>
      <c r="M61" s="45"/>
    </row>
    <row r="62" spans="1:13" ht="12.75">
      <c r="A62" s="1" t="s">
        <v>2140</v>
      </c>
      <c r="L62" s="45"/>
      <c r="M62" s="45"/>
    </row>
    <row r="63" spans="1:13" ht="12.75">
      <c r="A63" s="1" t="s">
        <v>2141</v>
      </c>
      <c r="L63" s="45"/>
      <c r="M63" s="45"/>
    </row>
    <row r="64" spans="1:13" ht="12.75">
      <c r="A64" s="1" t="s">
        <v>2142</v>
      </c>
      <c r="L64" s="45"/>
      <c r="M64" s="45"/>
    </row>
    <row r="65" spans="1:13" ht="12.75">
      <c r="A65" s="1" t="s">
        <v>2143</v>
      </c>
      <c r="L65" s="45"/>
      <c r="M65" s="45"/>
    </row>
    <row r="66" spans="1:13" ht="12.75">
      <c r="A66" s="1" t="s">
        <v>2144</v>
      </c>
      <c r="L66" s="45"/>
      <c r="M66" s="45"/>
    </row>
    <row r="67" spans="1:13" ht="12.75">
      <c r="A67" s="1" t="s">
        <v>2145</v>
      </c>
      <c r="L67" s="45"/>
      <c r="M67" s="45"/>
    </row>
    <row r="68" spans="1:13" ht="12.75">
      <c r="A68" s="1" t="s">
        <v>2146</v>
      </c>
      <c r="L68" s="45"/>
      <c r="M68" s="45"/>
    </row>
    <row r="69" spans="1:13" ht="12.75">
      <c r="A69" s="1" t="s">
        <v>2147</v>
      </c>
      <c r="L69" s="45"/>
      <c r="M69" s="45"/>
    </row>
    <row r="70" spans="1:13" ht="12.75">
      <c r="A70" s="1" t="s">
        <v>2148</v>
      </c>
      <c r="L70" s="45"/>
      <c r="M70" s="45"/>
    </row>
    <row r="71" spans="1:13" ht="12.75">
      <c r="A71" s="1" t="s">
        <v>2149</v>
      </c>
      <c r="L71" s="45"/>
      <c r="M71" s="45"/>
    </row>
    <row r="72" spans="1:13" ht="12.75">
      <c r="A72" s="1" t="s">
        <v>2150</v>
      </c>
      <c r="L72" s="45"/>
      <c r="M72" s="45"/>
    </row>
    <row r="73" spans="1:13" ht="12.75">
      <c r="A73" s="1" t="s">
        <v>2151</v>
      </c>
      <c r="L73" s="45"/>
      <c r="M73" s="45"/>
    </row>
    <row r="74" spans="1:13" ht="12.75">
      <c r="A74" s="1" t="s">
        <v>2152</v>
      </c>
      <c r="L74" s="45"/>
      <c r="M74" s="45"/>
    </row>
    <row r="75" spans="1:13" ht="12.75">
      <c r="A75" s="1" t="s">
        <v>2153</v>
      </c>
      <c r="L75" s="45"/>
      <c r="M75" s="45"/>
    </row>
    <row r="76" spans="1:13" ht="12.75">
      <c r="A76" s="1" t="s">
        <v>2154</v>
      </c>
      <c r="L76" s="45"/>
      <c r="M76" s="45"/>
    </row>
    <row r="77" spans="1:13" ht="12.75">
      <c r="A77" s="1" t="s">
        <v>2155</v>
      </c>
      <c r="L77" s="45"/>
      <c r="M77" s="45"/>
    </row>
    <row r="78" spans="1:13" ht="12.75">
      <c r="A78" s="1" t="s">
        <v>2156</v>
      </c>
      <c r="L78" s="45"/>
      <c r="M78" s="45"/>
    </row>
    <row r="79" spans="1:13" ht="12.75">
      <c r="A79" s="1" t="s">
        <v>2157</v>
      </c>
      <c r="L79" s="45"/>
      <c r="M79" s="45"/>
    </row>
    <row r="80" spans="1:13" ht="12.75">
      <c r="A80" s="1" t="s">
        <v>2158</v>
      </c>
      <c r="L80" s="45"/>
      <c r="M80" s="45"/>
    </row>
    <row r="81" spans="1:13" ht="12.75">
      <c r="A81" s="1" t="s">
        <v>2159</v>
      </c>
      <c r="L81" s="45"/>
      <c r="M81" s="45"/>
    </row>
    <row r="82" spans="1:13" ht="12.75">
      <c r="A82" s="1" t="s">
        <v>2160</v>
      </c>
      <c r="L82" s="45"/>
      <c r="M82" s="45"/>
    </row>
    <row r="83" spans="1:13" ht="12.75">
      <c r="A83" s="1" t="s">
        <v>2161</v>
      </c>
      <c r="L83" s="45"/>
      <c r="M83" s="45"/>
    </row>
    <row r="84" spans="1:13" ht="12.75">
      <c r="A84" s="1" t="s">
        <v>2162</v>
      </c>
      <c r="L84" s="45"/>
      <c r="M84" s="45"/>
    </row>
    <row r="85" spans="1:13" ht="12.75">
      <c r="A85" s="1" t="s">
        <v>2163</v>
      </c>
      <c r="L85" s="45"/>
      <c r="M85" s="45"/>
    </row>
    <row r="86" spans="1:13" ht="12.75">
      <c r="A86" s="1" t="s">
        <v>2164</v>
      </c>
      <c r="L86" s="45"/>
      <c r="M86" s="45"/>
    </row>
    <row r="87" spans="1:13" ht="12.75">
      <c r="A87" s="1" t="s">
        <v>2165</v>
      </c>
      <c r="L87" s="45"/>
      <c r="M87" s="45"/>
    </row>
    <row r="88" spans="1:13" ht="12.75">
      <c r="A88" s="1" t="s">
        <v>2166</v>
      </c>
      <c r="L88" s="45"/>
      <c r="M88" s="45"/>
    </row>
    <row r="89" spans="1:13" ht="12.75">
      <c r="A89" s="1" t="s">
        <v>2167</v>
      </c>
      <c r="L89" s="45"/>
      <c r="M89" s="45"/>
    </row>
    <row r="90" spans="1:13" ht="12.75">
      <c r="A90" s="1" t="s">
        <v>2168</v>
      </c>
      <c r="L90" s="45"/>
      <c r="M90" s="45"/>
    </row>
    <row r="91" spans="1:13" ht="12.75">
      <c r="A91" s="1" t="s">
        <v>2169</v>
      </c>
      <c r="L91" s="45"/>
      <c r="M91" s="45"/>
    </row>
    <row r="92" spans="1:13" ht="12.75">
      <c r="A92" s="1" t="s">
        <v>2170</v>
      </c>
      <c r="L92" s="45"/>
      <c r="M92" s="45"/>
    </row>
    <row r="93" spans="1:13" ht="12.75">
      <c r="A93" s="1" t="s">
        <v>2171</v>
      </c>
      <c r="L93" s="45"/>
      <c r="M93" s="45"/>
    </row>
    <row r="94" spans="1:13" ht="12.75">
      <c r="A94" s="1" t="s">
        <v>2172</v>
      </c>
      <c r="L94" s="45"/>
      <c r="M94" s="45"/>
    </row>
    <row r="95" spans="1:13" ht="12.75">
      <c r="A95" s="1" t="s">
        <v>2173</v>
      </c>
      <c r="L95" s="45"/>
      <c r="M95" s="45"/>
    </row>
    <row r="96" spans="1:13" ht="12.75">
      <c r="A96" s="1" t="s">
        <v>2174</v>
      </c>
      <c r="L96" s="45"/>
      <c r="M96" s="45"/>
    </row>
    <row r="97" spans="1:13" ht="12.75">
      <c r="A97" s="1" t="s">
        <v>2175</v>
      </c>
      <c r="L97" s="45"/>
      <c r="M97" s="45"/>
    </row>
    <row r="98" spans="1:13" ht="12.75">
      <c r="A98" s="1" t="s">
        <v>2176</v>
      </c>
      <c r="L98" s="45"/>
      <c r="M98" s="45"/>
    </row>
    <row r="99" spans="1:13" ht="12.75">
      <c r="A99" s="1" t="s">
        <v>2177</v>
      </c>
      <c r="L99" s="45"/>
      <c r="M99" s="45"/>
    </row>
    <row r="100" spans="1:13" ht="12.75">
      <c r="A100" s="1" t="s">
        <v>2178</v>
      </c>
      <c r="L100" s="45"/>
      <c r="M100" s="45"/>
    </row>
    <row r="101" spans="1:13" ht="12.75">
      <c r="A101" s="1" t="s">
        <v>2179</v>
      </c>
      <c r="L101" s="45"/>
      <c r="M101" s="45"/>
    </row>
    <row r="102" spans="1:13" ht="12.75">
      <c r="A102" s="1" t="s">
        <v>2180</v>
      </c>
      <c r="L102" s="45"/>
      <c r="M102" s="45"/>
    </row>
    <row r="103" spans="1:13" ht="12.75">
      <c r="A103" s="1" t="s">
        <v>2181</v>
      </c>
      <c r="L103" s="45"/>
      <c r="M103" s="45"/>
    </row>
    <row r="104" spans="1:13" ht="12.75">
      <c r="A104" s="1" t="s">
        <v>2182</v>
      </c>
      <c r="L104" s="45"/>
      <c r="M104" s="45"/>
    </row>
    <row r="105" spans="1:13" ht="12.75">
      <c r="A105" s="1" t="s">
        <v>2183</v>
      </c>
      <c r="L105" s="45"/>
      <c r="M105" s="45"/>
    </row>
    <row r="106" spans="1:13" ht="12.75">
      <c r="A106" s="1" t="s">
        <v>2184</v>
      </c>
      <c r="L106" s="45"/>
      <c r="M106" s="45"/>
    </row>
    <row r="107" spans="1:13" ht="12.75">
      <c r="A107" s="1" t="s">
        <v>2185</v>
      </c>
      <c r="L107" s="45"/>
      <c r="M107" s="45"/>
    </row>
    <row r="108" spans="1:13" ht="12.75">
      <c r="A108" s="1" t="s">
        <v>2186</v>
      </c>
      <c r="L108" s="45"/>
      <c r="M108" s="45"/>
    </row>
    <row r="109" spans="1:13" ht="12.75">
      <c r="A109" s="1" t="s">
        <v>2187</v>
      </c>
      <c r="L109" s="45"/>
      <c r="M109" s="45"/>
    </row>
    <row r="110" spans="1:13" ht="12.75">
      <c r="A110" s="1" t="s">
        <v>2188</v>
      </c>
      <c r="L110" s="45"/>
      <c r="M110" s="45"/>
    </row>
    <row r="111" spans="1:13" ht="12.75">
      <c r="A111" s="1" t="s">
        <v>2189</v>
      </c>
      <c r="L111" s="45"/>
      <c r="M111" s="45"/>
    </row>
    <row r="112" spans="1:13" ht="12.75">
      <c r="A112" s="1" t="s">
        <v>2190</v>
      </c>
      <c r="L112" s="45"/>
      <c r="M112" s="45"/>
    </row>
    <row r="113" spans="1:13" ht="12.75">
      <c r="A113" s="1" t="s">
        <v>2191</v>
      </c>
      <c r="L113" s="45"/>
      <c r="M113" s="45"/>
    </row>
    <row r="114" spans="1:13" ht="12.75">
      <c r="A114" s="1" t="s">
        <v>2192</v>
      </c>
      <c r="L114" s="45"/>
      <c r="M114" s="45"/>
    </row>
    <row r="115" spans="1:13" ht="12.75">
      <c r="A115" s="1" t="s">
        <v>2193</v>
      </c>
      <c r="L115" s="45"/>
      <c r="M115" s="45"/>
    </row>
    <row r="116" spans="1:13" ht="12.75">
      <c r="A116" s="1" t="s">
        <v>2194</v>
      </c>
      <c r="L116" s="45"/>
      <c r="M116" s="45"/>
    </row>
    <row r="117" spans="1:13" ht="12.75">
      <c r="A117" s="1" t="s">
        <v>2195</v>
      </c>
      <c r="L117" s="45"/>
      <c r="M117" s="45"/>
    </row>
    <row r="118" spans="1:13" ht="12.75">
      <c r="A118" s="1" t="s">
        <v>2196</v>
      </c>
      <c r="L118" s="45"/>
      <c r="M118" s="45"/>
    </row>
    <row r="119" spans="1:13" ht="12.75">
      <c r="A119" s="1" t="s">
        <v>2197</v>
      </c>
      <c r="L119" s="45"/>
      <c r="M119" s="45"/>
    </row>
    <row r="120" spans="1:13" ht="12.75">
      <c r="A120" s="1" t="s">
        <v>2198</v>
      </c>
      <c r="L120" s="45"/>
      <c r="M120" s="45"/>
    </row>
    <row r="121" spans="1:13" ht="12.75">
      <c r="A121" s="1" t="s">
        <v>2199</v>
      </c>
      <c r="L121" s="45"/>
      <c r="M121" s="45"/>
    </row>
    <row r="122" spans="1:13" ht="12.75">
      <c r="A122" s="1" t="s">
        <v>2200</v>
      </c>
      <c r="L122" s="45"/>
      <c r="M122" s="45"/>
    </row>
    <row r="123" spans="1:13" ht="12.75">
      <c r="A123" s="1" t="s">
        <v>2201</v>
      </c>
      <c r="L123" s="45"/>
      <c r="M123" s="45"/>
    </row>
    <row r="124" spans="1:13" ht="12.75">
      <c r="A124" s="1" t="s">
        <v>2202</v>
      </c>
      <c r="L124" s="45"/>
      <c r="M124" s="45"/>
    </row>
    <row r="125" spans="1:13" ht="12.75">
      <c r="A125" s="1" t="s">
        <v>2203</v>
      </c>
      <c r="L125" s="45"/>
      <c r="M125" s="45"/>
    </row>
    <row r="126" spans="1:13" ht="12.75">
      <c r="A126" s="1" t="s">
        <v>2204</v>
      </c>
      <c r="L126" s="45"/>
      <c r="M126" s="45"/>
    </row>
    <row r="127" spans="1:13" ht="12.75">
      <c r="A127" s="1" t="s">
        <v>2205</v>
      </c>
      <c r="L127" s="45"/>
      <c r="M127" s="45"/>
    </row>
    <row r="128" spans="1:13" ht="12.75">
      <c r="A128" s="1" t="s">
        <v>2206</v>
      </c>
      <c r="L128" s="45"/>
      <c r="M128" s="45"/>
    </row>
    <row r="129" spans="1:13" ht="12.75">
      <c r="A129" s="1" t="s">
        <v>2207</v>
      </c>
      <c r="L129" s="45"/>
      <c r="M129" s="45"/>
    </row>
    <row r="130" spans="1:13" ht="12.75">
      <c r="A130" s="1" t="s">
        <v>2208</v>
      </c>
      <c r="L130" s="45"/>
      <c r="M130" s="45"/>
    </row>
    <row r="131" spans="1:13" ht="12.75">
      <c r="A131" s="1" t="s">
        <v>2209</v>
      </c>
      <c r="L131" s="45"/>
      <c r="M131" s="45"/>
    </row>
    <row r="132" spans="1:13" ht="15" customHeight="1">
      <c r="A132" s="1" t="s">
        <v>2210</v>
      </c>
      <c r="L132" s="45"/>
      <c r="M132" s="45"/>
    </row>
    <row r="133" spans="1:13" ht="12.75">
      <c r="A133" s="1" t="s">
        <v>2211</v>
      </c>
      <c r="L133" s="45"/>
      <c r="M133" s="45"/>
    </row>
    <row r="134" spans="1:13" ht="12.75">
      <c r="A134" s="1" t="s">
        <v>2212</v>
      </c>
      <c r="L134" s="45"/>
      <c r="M134" s="45"/>
    </row>
    <row r="135" spans="1:13" ht="12.75">
      <c r="A135" s="1" t="s">
        <v>2213</v>
      </c>
      <c r="L135" s="45"/>
      <c r="M135" s="45"/>
    </row>
    <row r="136" spans="1:13" ht="12.75">
      <c r="A136" s="1" t="s">
        <v>2214</v>
      </c>
      <c r="L136" s="45"/>
      <c r="M136" s="45"/>
    </row>
    <row r="137" spans="1:13" ht="12.75">
      <c r="A137" s="1" t="s">
        <v>2215</v>
      </c>
      <c r="L137" s="45"/>
      <c r="M137" s="45"/>
    </row>
    <row r="138" spans="1:13" ht="12.75">
      <c r="A138" s="1" t="s">
        <v>2216</v>
      </c>
      <c r="L138" s="45"/>
      <c r="M138" s="45"/>
    </row>
    <row r="139" spans="1:13" ht="12.75">
      <c r="A139" s="1" t="s">
        <v>2217</v>
      </c>
      <c r="L139" s="45"/>
      <c r="M139" s="45"/>
    </row>
    <row r="140" spans="1:13" ht="12.75">
      <c r="A140" s="1" t="s">
        <v>2218</v>
      </c>
      <c r="L140" s="45"/>
      <c r="M140" s="45"/>
    </row>
    <row r="141" spans="1:13" ht="12.75">
      <c r="A141" s="1" t="s">
        <v>2219</v>
      </c>
      <c r="L141" s="45"/>
      <c r="M141" s="45"/>
    </row>
    <row r="142" spans="1:13" ht="12.75">
      <c r="A142" s="1" t="s">
        <v>2220</v>
      </c>
      <c r="L142" s="45"/>
      <c r="M142" s="45"/>
    </row>
    <row r="143" spans="1:13" ht="12.75">
      <c r="A143" s="1" t="s">
        <v>2221</v>
      </c>
      <c r="L143" s="45"/>
      <c r="M143" s="45"/>
    </row>
    <row r="144" spans="1:13" ht="12.75">
      <c r="A144" s="1" t="s">
        <v>2222</v>
      </c>
      <c r="L144" s="45"/>
      <c r="M144" s="45"/>
    </row>
    <row r="145" spans="1:13" ht="12.75">
      <c r="A145" s="1" t="s">
        <v>2223</v>
      </c>
      <c r="L145" s="45"/>
      <c r="M145" s="45"/>
    </row>
    <row r="146" spans="1:13" ht="12.75">
      <c r="A146" s="1" t="s">
        <v>2224</v>
      </c>
      <c r="L146" s="45"/>
      <c r="M146" s="45"/>
    </row>
    <row r="147" spans="1:13" ht="12.75">
      <c r="A147" s="1" t="s">
        <v>2225</v>
      </c>
      <c r="L147" s="45"/>
      <c r="M147" s="45"/>
    </row>
    <row r="148" spans="1:13" ht="12.75">
      <c r="A148" s="1" t="s">
        <v>2226</v>
      </c>
      <c r="L148" s="45"/>
      <c r="M148" s="45"/>
    </row>
    <row r="149" spans="1:13" ht="12.75">
      <c r="A149" s="1" t="s">
        <v>2227</v>
      </c>
      <c r="L149" s="45"/>
      <c r="M149" s="45"/>
    </row>
    <row r="150" spans="1:13" ht="12.75">
      <c r="A150" s="1" t="s">
        <v>2228</v>
      </c>
      <c r="L150" s="45"/>
      <c r="M150" s="45"/>
    </row>
    <row r="151" spans="1:13" ht="12.75">
      <c r="A151" s="1" t="s">
        <v>2229</v>
      </c>
      <c r="L151" s="45"/>
      <c r="M151" s="45"/>
    </row>
    <row r="152" spans="1:13" ht="12.75">
      <c r="A152" s="1" t="s">
        <v>2230</v>
      </c>
      <c r="L152" s="45"/>
      <c r="M152" s="45"/>
    </row>
    <row r="153" spans="1:13" ht="12.75">
      <c r="A153" s="1" t="s">
        <v>2231</v>
      </c>
      <c r="L153" s="45"/>
      <c r="M153" s="45"/>
    </row>
    <row r="154" spans="1:13" ht="12.75">
      <c r="A154" s="1" t="s">
        <v>2232</v>
      </c>
      <c r="L154" s="45"/>
      <c r="M154" s="45"/>
    </row>
    <row r="155" spans="1:13" ht="12.75">
      <c r="A155" s="1" t="s">
        <v>2233</v>
      </c>
      <c r="L155" s="45"/>
      <c r="M155" s="45"/>
    </row>
    <row r="156" spans="1:13" ht="12.75">
      <c r="A156" s="1" t="s">
        <v>2234</v>
      </c>
      <c r="L156" s="45"/>
      <c r="M156" s="45"/>
    </row>
    <row r="157" spans="1:13" ht="12.75">
      <c r="A157" s="1" t="s">
        <v>2235</v>
      </c>
      <c r="L157" s="45"/>
      <c r="M157" s="45"/>
    </row>
    <row r="158" spans="1:13" ht="12.75">
      <c r="A158" s="1" t="s">
        <v>2236</v>
      </c>
      <c r="L158" s="45"/>
      <c r="M158" s="45"/>
    </row>
    <row r="159" spans="1:13" ht="12.75">
      <c r="A159" s="1" t="s">
        <v>2237</v>
      </c>
      <c r="L159" s="45"/>
      <c r="M159" s="45"/>
    </row>
    <row r="160" spans="1:13" ht="12.75">
      <c r="A160" s="1" t="s">
        <v>2238</v>
      </c>
      <c r="L160" s="45"/>
      <c r="M160" s="45"/>
    </row>
    <row r="161" spans="1:13" ht="12.75">
      <c r="A161" s="1" t="s">
        <v>2239</v>
      </c>
      <c r="L161" s="45"/>
      <c r="M161" s="45"/>
    </row>
    <row r="162" spans="1:13" ht="12.75">
      <c r="A162" s="1" t="s">
        <v>2240</v>
      </c>
      <c r="L162" s="45"/>
      <c r="M162" s="45"/>
    </row>
    <row r="163" spans="1:13" ht="12.75">
      <c r="A163" s="1" t="s">
        <v>2241</v>
      </c>
      <c r="L163" s="45"/>
      <c r="M163" s="45"/>
    </row>
    <row r="164" spans="1:13" ht="12.75">
      <c r="A164" s="1" t="s">
        <v>2242</v>
      </c>
      <c r="L164" s="45"/>
      <c r="M164" s="45"/>
    </row>
    <row r="165" spans="1:13" ht="12.75">
      <c r="A165" s="1" t="s">
        <v>2243</v>
      </c>
      <c r="L165" s="45"/>
      <c r="M165" s="45"/>
    </row>
    <row r="166" spans="1:13" ht="12.75">
      <c r="A166" s="1" t="s">
        <v>2244</v>
      </c>
      <c r="L166" s="45"/>
      <c r="M166" s="45"/>
    </row>
    <row r="167" spans="1:13" ht="12.75">
      <c r="A167" s="1" t="s">
        <v>2245</v>
      </c>
      <c r="L167" s="45"/>
      <c r="M167" s="45"/>
    </row>
    <row r="168" spans="1:13" ht="12.75">
      <c r="A168" s="1" t="s">
        <v>2246</v>
      </c>
      <c r="L168" s="45"/>
      <c r="M168" s="45"/>
    </row>
    <row r="169" spans="1:13" ht="12.75">
      <c r="A169" s="1" t="s">
        <v>2247</v>
      </c>
      <c r="L169" s="45"/>
      <c r="M169" s="45"/>
    </row>
    <row r="170" spans="1:13" ht="12.75">
      <c r="A170" s="1" t="s">
        <v>2248</v>
      </c>
      <c r="L170" s="45"/>
      <c r="M170" s="45"/>
    </row>
    <row r="171" spans="1:13" ht="12.75">
      <c r="A171" s="1" t="s">
        <v>2249</v>
      </c>
      <c r="L171" s="45"/>
      <c r="M171" s="45"/>
    </row>
    <row r="172" spans="1:13" ht="12.75">
      <c r="A172" s="1" t="s">
        <v>2250</v>
      </c>
      <c r="L172" s="45"/>
      <c r="M172" s="45"/>
    </row>
    <row r="173" spans="1:13" ht="12.75">
      <c r="A173" s="1" t="s">
        <v>2251</v>
      </c>
      <c r="L173" s="45"/>
      <c r="M173" s="45"/>
    </row>
    <row r="174" spans="1:13" ht="12.75">
      <c r="A174" s="1" t="s">
        <v>2252</v>
      </c>
      <c r="L174" s="45"/>
      <c r="M174" s="45"/>
    </row>
    <row r="175" spans="1:13" ht="12.75">
      <c r="A175" s="1" t="s">
        <v>2253</v>
      </c>
      <c r="L175" s="45"/>
      <c r="M175" s="45"/>
    </row>
    <row r="176" spans="1:13" ht="12.75">
      <c r="A176" s="1" t="s">
        <v>2254</v>
      </c>
      <c r="L176" s="45"/>
      <c r="M176" s="45"/>
    </row>
    <row r="177" spans="1:13" ht="12.75">
      <c r="A177" s="1" t="s">
        <v>2255</v>
      </c>
      <c r="L177" s="45"/>
      <c r="M177" s="45"/>
    </row>
    <row r="178" spans="1:13" ht="12.75">
      <c r="A178" s="1" t="s">
        <v>2256</v>
      </c>
      <c r="L178" s="45"/>
      <c r="M178" s="45"/>
    </row>
    <row r="179" spans="1:13" ht="12.75">
      <c r="A179" s="1" t="s">
        <v>2257</v>
      </c>
      <c r="L179" s="45"/>
      <c r="M179" s="45"/>
    </row>
    <row r="180" spans="1:13" ht="12.75">
      <c r="A180" s="1" t="s">
        <v>2258</v>
      </c>
      <c r="L180" s="45"/>
      <c r="M180" s="45"/>
    </row>
    <row r="181" spans="1:13" ht="12.75">
      <c r="A181" s="1" t="s">
        <v>2259</v>
      </c>
      <c r="L181" s="45"/>
      <c r="M181" s="45"/>
    </row>
    <row r="182" spans="1:13" ht="12.75">
      <c r="A182" s="1" t="s">
        <v>2260</v>
      </c>
      <c r="L182" s="45"/>
      <c r="M182" s="45"/>
    </row>
    <row r="183" spans="1:13" ht="12.75">
      <c r="A183" s="1" t="s">
        <v>2261</v>
      </c>
      <c r="L183" s="45"/>
      <c r="M183" s="45"/>
    </row>
    <row r="184" spans="1:13" ht="12.75">
      <c r="A184" s="1" t="s">
        <v>2262</v>
      </c>
      <c r="L184" s="45"/>
      <c r="M184" s="45"/>
    </row>
    <row r="185" spans="1:13" ht="12.75">
      <c r="A185" s="1" t="s">
        <v>2263</v>
      </c>
      <c r="L185" s="45"/>
      <c r="M185" s="45"/>
    </row>
    <row r="186" spans="1:13" ht="12.75">
      <c r="A186" s="1" t="s">
        <v>2264</v>
      </c>
      <c r="L186" s="45"/>
      <c r="M186" s="45"/>
    </row>
    <row r="187" spans="1:13" ht="12.75">
      <c r="A187" s="1" t="s">
        <v>2265</v>
      </c>
      <c r="L187" s="45"/>
      <c r="M187" s="45"/>
    </row>
    <row r="188" spans="1:13" ht="12.75">
      <c r="A188" s="1" t="s">
        <v>2266</v>
      </c>
      <c r="L188" s="45"/>
      <c r="M188" s="45"/>
    </row>
    <row r="189" spans="1:13" ht="12.75">
      <c r="A189" s="1" t="s">
        <v>2267</v>
      </c>
      <c r="L189" s="45"/>
      <c r="M189" s="45"/>
    </row>
    <row r="190" spans="1:13" ht="12.75">
      <c r="A190" s="1" t="s">
        <v>2268</v>
      </c>
      <c r="L190" s="45"/>
      <c r="M190" s="45"/>
    </row>
    <row r="191" spans="1:13" ht="12.75">
      <c r="A191" s="1" t="s">
        <v>2269</v>
      </c>
      <c r="L191" s="45"/>
      <c r="M191" s="45"/>
    </row>
    <row r="192" spans="1:13" ht="12.75">
      <c r="A192" s="1" t="s">
        <v>2270</v>
      </c>
      <c r="L192" s="45"/>
      <c r="M192" s="45"/>
    </row>
    <row r="193" spans="1:13" ht="12.75">
      <c r="A193" s="1" t="s">
        <v>2271</v>
      </c>
      <c r="L193" s="45"/>
      <c r="M193" s="45"/>
    </row>
    <row r="194" spans="1:13" ht="12.75">
      <c r="A194" s="1" t="s">
        <v>2272</v>
      </c>
      <c r="L194" s="45"/>
      <c r="M194" s="45"/>
    </row>
    <row r="195" spans="1:13" ht="12.75">
      <c r="A195" s="1" t="s">
        <v>2273</v>
      </c>
      <c r="L195" s="45"/>
      <c r="M195" s="45"/>
    </row>
    <row r="196" spans="1:13" ht="12.75">
      <c r="A196" s="1" t="s">
        <v>2274</v>
      </c>
      <c r="L196" s="45"/>
      <c r="M196" s="45"/>
    </row>
    <row r="197" spans="1:13" ht="12.75">
      <c r="A197" s="1" t="s">
        <v>2275</v>
      </c>
      <c r="L197" s="45"/>
      <c r="M197" s="45"/>
    </row>
    <row r="198" spans="1:13" ht="12.75">
      <c r="A198" s="1" t="s">
        <v>2276</v>
      </c>
      <c r="L198" s="45"/>
      <c r="M198" s="45"/>
    </row>
    <row r="199" spans="1:13" ht="12.75">
      <c r="A199" s="1" t="s">
        <v>2277</v>
      </c>
      <c r="L199" s="45"/>
      <c r="M199" s="45"/>
    </row>
    <row r="200" spans="1:13" ht="12.75">
      <c r="A200" s="1" t="s">
        <v>2278</v>
      </c>
      <c r="L200" s="45"/>
      <c r="M200" s="45"/>
    </row>
    <row r="201" spans="1:13" ht="12.75">
      <c r="A201" s="1" t="s">
        <v>2279</v>
      </c>
      <c r="L201" s="45"/>
      <c r="M201" s="45"/>
    </row>
    <row r="202" spans="1:13" ht="12.75">
      <c r="A202" s="1" t="s">
        <v>2280</v>
      </c>
      <c r="L202" s="45"/>
      <c r="M202" s="45"/>
    </row>
    <row r="203" spans="1:13" ht="12.75">
      <c r="A203" s="1" t="s">
        <v>2281</v>
      </c>
      <c r="L203" s="45"/>
      <c r="M203" s="45"/>
    </row>
    <row r="204" spans="1:13" ht="12.75">
      <c r="A204" s="1" t="s">
        <v>2282</v>
      </c>
      <c r="L204" s="45"/>
      <c r="M204" s="45"/>
    </row>
    <row r="205" spans="1:13" ht="12.75">
      <c r="A205" s="1" t="s">
        <v>2283</v>
      </c>
      <c r="L205" s="45"/>
      <c r="M205" s="45"/>
    </row>
    <row r="206" spans="1:13" ht="12.75">
      <c r="A206" s="1" t="s">
        <v>2284</v>
      </c>
      <c r="L206" s="45"/>
      <c r="M206" s="45"/>
    </row>
    <row r="207" spans="1:13" ht="12.75">
      <c r="A207" s="1" t="s">
        <v>2285</v>
      </c>
      <c r="L207" s="45"/>
      <c r="M207" s="45"/>
    </row>
    <row r="208" spans="1:13" ht="12.75">
      <c r="A208" s="1" t="s">
        <v>2286</v>
      </c>
      <c r="L208" s="45"/>
      <c r="M208" s="45"/>
    </row>
    <row r="209" spans="1:13" ht="12.75">
      <c r="A209" s="1" t="s">
        <v>2287</v>
      </c>
      <c r="L209" s="45"/>
      <c r="M209" s="45"/>
    </row>
    <row r="210" spans="1:13" ht="12.75">
      <c r="A210" s="1" t="s">
        <v>2288</v>
      </c>
      <c r="L210" s="45"/>
      <c r="M210" s="45"/>
    </row>
    <row r="211" spans="1:13" ht="12.75">
      <c r="A211" s="1" t="s">
        <v>2289</v>
      </c>
      <c r="L211" s="45"/>
      <c r="M211" s="45"/>
    </row>
    <row r="212" spans="1:13" ht="12.75">
      <c r="A212" s="1" t="s">
        <v>2290</v>
      </c>
      <c r="L212" s="45"/>
      <c r="M212" s="45"/>
    </row>
    <row r="213" spans="1:13" ht="12.75">
      <c r="A213" s="1" t="s">
        <v>2291</v>
      </c>
      <c r="L213" s="45"/>
      <c r="M213" s="45"/>
    </row>
    <row r="214" spans="1:13" ht="12.75">
      <c r="A214" s="1" t="s">
        <v>2292</v>
      </c>
      <c r="L214" s="45"/>
      <c r="M214" s="45"/>
    </row>
    <row r="215" spans="1:13" ht="12.75">
      <c r="A215" s="1" t="s">
        <v>2293</v>
      </c>
      <c r="L215" s="45"/>
      <c r="M215" s="45"/>
    </row>
    <row r="216" spans="1:13" ht="12.75">
      <c r="A216" s="1" t="s">
        <v>2294</v>
      </c>
      <c r="L216" s="45"/>
      <c r="M216" s="45"/>
    </row>
    <row r="217" spans="1:13" ht="12.75">
      <c r="A217" s="1" t="s">
        <v>2295</v>
      </c>
      <c r="L217" s="45"/>
      <c r="M217" s="45"/>
    </row>
    <row r="218" spans="1:13" ht="12.75">
      <c r="A218" s="1" t="s">
        <v>2296</v>
      </c>
      <c r="L218" s="45"/>
      <c r="M218" s="45"/>
    </row>
    <row r="219" spans="1:13" ht="12.75">
      <c r="A219" s="1" t="s">
        <v>2297</v>
      </c>
      <c r="L219" s="45"/>
      <c r="M219" s="45"/>
    </row>
    <row r="220" spans="1:13" ht="12.75">
      <c r="A220" s="1" t="s">
        <v>2298</v>
      </c>
      <c r="L220" s="45"/>
      <c r="M220" s="45"/>
    </row>
    <row r="221" spans="1:13" ht="12.75">
      <c r="A221" s="1" t="s">
        <v>2299</v>
      </c>
      <c r="L221" s="45"/>
      <c r="M221" s="45"/>
    </row>
    <row r="222" spans="1:13" ht="12.75">
      <c r="A222" s="1" t="s">
        <v>2300</v>
      </c>
      <c r="L222" s="45"/>
      <c r="M222" s="45"/>
    </row>
    <row r="223" spans="1:13" ht="12.75">
      <c r="A223" s="1" t="s">
        <v>2301</v>
      </c>
      <c r="L223" s="45"/>
      <c r="M223" s="45"/>
    </row>
    <row r="224" spans="1:13" ht="12.75">
      <c r="A224" s="1" t="s">
        <v>2302</v>
      </c>
      <c r="L224" s="45"/>
      <c r="M224" s="45"/>
    </row>
    <row r="225" spans="1:13" ht="12.75">
      <c r="A225" s="1" t="s">
        <v>2303</v>
      </c>
      <c r="L225" s="45"/>
      <c r="M225" s="45"/>
    </row>
    <row r="226" spans="1:13" ht="12.75">
      <c r="A226" s="1" t="s">
        <v>2304</v>
      </c>
      <c r="L226" s="45"/>
      <c r="M226" s="45"/>
    </row>
    <row r="227" spans="1:13" ht="12.75">
      <c r="A227" s="1" t="s">
        <v>2305</v>
      </c>
      <c r="L227" s="45"/>
      <c r="M227" s="45"/>
    </row>
    <row r="228" spans="1:13" ht="12.75">
      <c r="A228" s="1" t="s">
        <v>2306</v>
      </c>
      <c r="L228" s="45"/>
      <c r="M228" s="45"/>
    </row>
    <row r="229" spans="1:13" ht="12.75">
      <c r="A229" s="1" t="s">
        <v>2307</v>
      </c>
      <c r="L229" s="45"/>
      <c r="M229" s="45"/>
    </row>
    <row r="230" spans="1:13" ht="12.75">
      <c r="A230" s="1" t="s">
        <v>2308</v>
      </c>
      <c r="L230" s="45"/>
      <c r="M230" s="45"/>
    </row>
    <row r="231" spans="1:13" ht="12.75">
      <c r="A231" s="1" t="s">
        <v>2309</v>
      </c>
      <c r="L231" s="45"/>
      <c r="M231" s="45"/>
    </row>
    <row r="232" spans="1:13" ht="12.75">
      <c r="A232" s="1" t="s">
        <v>2310</v>
      </c>
      <c r="L232" s="45"/>
      <c r="M232" s="45"/>
    </row>
    <row r="233" spans="1:13" ht="12.75">
      <c r="A233" s="1" t="s">
        <v>2311</v>
      </c>
      <c r="L233" s="45"/>
      <c r="M233" s="45"/>
    </row>
    <row r="234" spans="1:13" ht="12.75">
      <c r="A234" s="1" t="s">
        <v>2312</v>
      </c>
      <c r="L234" s="45"/>
      <c r="M234" s="45"/>
    </row>
    <row r="235" spans="1:13" ht="12.75">
      <c r="A235" s="1" t="s">
        <v>2313</v>
      </c>
      <c r="L235" s="45"/>
      <c r="M235" s="45"/>
    </row>
    <row r="236" spans="1:13" ht="12.75">
      <c r="A236" s="1" t="s">
        <v>2314</v>
      </c>
      <c r="L236" s="45"/>
      <c r="M236" s="45"/>
    </row>
    <row r="237" spans="1:13" ht="12.75">
      <c r="A237" s="1" t="s">
        <v>2315</v>
      </c>
      <c r="L237" s="45"/>
      <c r="M237" s="45"/>
    </row>
    <row r="238" spans="1:13" ht="12.75">
      <c r="A238" s="1" t="s">
        <v>2316</v>
      </c>
      <c r="L238" s="45"/>
      <c r="M238" s="45"/>
    </row>
    <row r="239" spans="1:13" ht="12.75">
      <c r="A239" s="1" t="s">
        <v>2317</v>
      </c>
      <c r="L239" s="45"/>
      <c r="M239" s="45"/>
    </row>
    <row r="240" spans="1:13" ht="12.75">
      <c r="A240" s="1" t="s">
        <v>2318</v>
      </c>
      <c r="L240" s="45"/>
      <c r="M240" s="45"/>
    </row>
    <row r="241" spans="1:13" ht="12.75">
      <c r="A241" s="1" t="s">
        <v>2319</v>
      </c>
      <c r="L241" s="45"/>
      <c r="M241" s="45"/>
    </row>
    <row r="242" spans="1:13" ht="12.75">
      <c r="A242" s="1" t="s">
        <v>2320</v>
      </c>
      <c r="L242" s="45"/>
      <c r="M242" s="45"/>
    </row>
    <row r="243" spans="1:13" ht="12.75">
      <c r="A243" s="1" t="s">
        <v>2321</v>
      </c>
      <c r="L243" s="45"/>
      <c r="M243" s="45"/>
    </row>
    <row r="244" spans="1:13" ht="12.75">
      <c r="A244" s="1" t="s">
        <v>2322</v>
      </c>
      <c r="L244" s="45"/>
      <c r="M244" s="45"/>
    </row>
    <row r="245" spans="1:13" ht="12.75">
      <c r="A245" s="1" t="s">
        <v>2323</v>
      </c>
      <c r="L245" s="45"/>
      <c r="M245" s="45"/>
    </row>
    <row r="246" spans="1:13" ht="12.75">
      <c r="A246" s="1" t="s">
        <v>2324</v>
      </c>
      <c r="L246" s="45"/>
      <c r="M246" s="45"/>
    </row>
    <row r="247" spans="1:13" ht="12.75">
      <c r="A247" s="1" t="s">
        <v>2325</v>
      </c>
      <c r="L247" s="45"/>
      <c r="M247" s="45"/>
    </row>
    <row r="248" spans="1:13" ht="12.75">
      <c r="A248" s="1" t="s">
        <v>2326</v>
      </c>
      <c r="L248" s="45"/>
      <c r="M248" s="45"/>
    </row>
    <row r="249" spans="1:13" ht="12.75">
      <c r="A249" s="1" t="s">
        <v>2327</v>
      </c>
      <c r="L249" s="45"/>
      <c r="M249" s="45"/>
    </row>
    <row r="250" spans="1:13" ht="12.75">
      <c r="A250" s="1" t="s">
        <v>2328</v>
      </c>
      <c r="L250" s="45"/>
      <c r="M250" s="45"/>
    </row>
    <row r="251" spans="1:13" ht="12.75">
      <c r="A251" s="1" t="s">
        <v>2329</v>
      </c>
      <c r="L251" s="45"/>
      <c r="M251" s="45"/>
    </row>
    <row r="252" spans="1:13" ht="12.75">
      <c r="A252" s="1" t="s">
        <v>2330</v>
      </c>
      <c r="L252" s="45"/>
      <c r="M252" s="45"/>
    </row>
    <row r="253" spans="1:13" ht="12.75">
      <c r="A253" s="1" t="s">
        <v>2331</v>
      </c>
      <c r="L253" s="45"/>
      <c r="M253" s="45"/>
    </row>
    <row r="254" spans="1:13" ht="12.75">
      <c r="A254" s="1" t="s">
        <v>2332</v>
      </c>
      <c r="L254" s="45"/>
      <c r="M254" s="45"/>
    </row>
    <row r="255" spans="1:13" ht="12.75">
      <c r="A255" s="1" t="s">
        <v>2333</v>
      </c>
      <c r="L255" s="45"/>
      <c r="M255" s="45"/>
    </row>
    <row r="256" spans="1:13" ht="12.75">
      <c r="A256" s="1" t="s">
        <v>2334</v>
      </c>
      <c r="L256" s="45"/>
      <c r="M256" s="45"/>
    </row>
    <row r="257" spans="1:13" ht="12.75">
      <c r="A257" s="1" t="s">
        <v>2335</v>
      </c>
      <c r="L257" s="45"/>
      <c r="M257" s="45"/>
    </row>
    <row r="258" spans="1:13" ht="12.75">
      <c r="A258" s="1" t="s">
        <v>2336</v>
      </c>
      <c r="L258" s="45"/>
      <c r="M258" s="45"/>
    </row>
    <row r="259" spans="1:13" ht="12.75">
      <c r="A259" s="1" t="s">
        <v>2337</v>
      </c>
      <c r="L259" s="45"/>
      <c r="M259" s="45"/>
    </row>
    <row r="260" spans="1:13" ht="12.75">
      <c r="A260" s="1" t="s">
        <v>2338</v>
      </c>
      <c r="L260" s="45"/>
      <c r="M260" s="45"/>
    </row>
    <row r="261" spans="1:13" ht="12.75">
      <c r="A261" s="1" t="s">
        <v>2339</v>
      </c>
      <c r="L261" s="45"/>
      <c r="M261" s="45"/>
    </row>
    <row r="262" spans="1:13" ht="12.75">
      <c r="A262" s="1" t="s">
        <v>2340</v>
      </c>
      <c r="L262" s="45"/>
      <c r="M262" s="45"/>
    </row>
    <row r="263" spans="1:13" ht="12.75">
      <c r="A263" s="1" t="s">
        <v>2341</v>
      </c>
      <c r="L263" s="45"/>
      <c r="M263" s="45"/>
    </row>
    <row r="264" spans="1:13" ht="12.75">
      <c r="A264" s="1" t="s">
        <v>2342</v>
      </c>
      <c r="L264" s="45"/>
      <c r="M264" s="45"/>
    </row>
    <row r="265" spans="1:13" ht="12.75">
      <c r="A265" s="1" t="s">
        <v>2343</v>
      </c>
      <c r="L265" s="45"/>
      <c r="M265" s="45"/>
    </row>
    <row r="266" spans="1:13" ht="12.75">
      <c r="A266" s="1" t="s">
        <v>2344</v>
      </c>
      <c r="L266" s="45"/>
      <c r="M266" s="45"/>
    </row>
    <row r="267" spans="1:13" ht="12.75">
      <c r="A267" s="1" t="s">
        <v>2345</v>
      </c>
      <c r="L267" s="45"/>
      <c r="M267" s="45"/>
    </row>
    <row r="268" spans="1:13" ht="12.75">
      <c r="A268" s="1" t="s">
        <v>2346</v>
      </c>
      <c r="L268" s="45"/>
      <c r="M268" s="45"/>
    </row>
    <row r="269" spans="1:13" ht="12.75">
      <c r="A269" s="1" t="s">
        <v>2347</v>
      </c>
      <c r="L269" s="45"/>
      <c r="M269" s="45"/>
    </row>
    <row r="270" spans="1:13" ht="12.75">
      <c r="A270" s="1" t="s">
        <v>2348</v>
      </c>
      <c r="L270" s="45"/>
      <c r="M270" s="45"/>
    </row>
    <row r="271" spans="1:13" ht="12.75">
      <c r="A271" s="1" t="s">
        <v>2349</v>
      </c>
      <c r="L271" s="45"/>
      <c r="M271" s="45"/>
    </row>
    <row r="272" spans="1:13" ht="12.75">
      <c r="A272" s="1" t="s">
        <v>2350</v>
      </c>
      <c r="L272" s="45"/>
      <c r="M272" s="45"/>
    </row>
    <row r="273" spans="1:13" ht="12.75">
      <c r="A273" s="1" t="s">
        <v>2351</v>
      </c>
      <c r="L273" s="45"/>
      <c r="M273" s="45"/>
    </row>
    <row r="274" spans="1:13" ht="12.75">
      <c r="A274" s="1" t="s">
        <v>2352</v>
      </c>
      <c r="L274" s="45"/>
      <c r="M274" s="45"/>
    </row>
    <row r="275" spans="1:13" ht="12.75">
      <c r="A275" s="1" t="s">
        <v>2353</v>
      </c>
      <c r="L275" s="45"/>
      <c r="M275" s="45"/>
    </row>
    <row r="276" spans="1:13" ht="12.75">
      <c r="A276" s="1" t="s">
        <v>2354</v>
      </c>
      <c r="L276" s="45"/>
      <c r="M276" s="45"/>
    </row>
    <row r="277" spans="1:13" ht="12.75">
      <c r="A277" s="1" t="s">
        <v>2355</v>
      </c>
      <c r="L277" s="45"/>
      <c r="M277" s="45"/>
    </row>
    <row r="278" spans="1:13" ht="12.75">
      <c r="A278" s="1" t="s">
        <v>2356</v>
      </c>
      <c r="L278" s="45"/>
      <c r="M278" s="45"/>
    </row>
    <row r="279" spans="1:13" ht="12.75">
      <c r="A279" s="1" t="s">
        <v>2357</v>
      </c>
      <c r="L279" s="45"/>
      <c r="M279" s="45"/>
    </row>
    <row r="280" spans="1:13" ht="12.75">
      <c r="A280" s="1" t="s">
        <v>2358</v>
      </c>
      <c r="L280" s="45"/>
      <c r="M280" s="45"/>
    </row>
    <row r="281" spans="1:13" ht="12.75">
      <c r="A281" s="1" t="s">
        <v>2359</v>
      </c>
      <c r="L281" s="45"/>
      <c r="M281" s="45"/>
    </row>
    <row r="282" spans="1:13" ht="12.75">
      <c r="A282" s="1" t="s">
        <v>2360</v>
      </c>
      <c r="L282" s="45"/>
      <c r="M282" s="45"/>
    </row>
    <row r="283" spans="1:13" ht="12.75">
      <c r="A283" s="1" t="s">
        <v>2361</v>
      </c>
      <c r="L283" s="45"/>
      <c r="M283" s="45"/>
    </row>
    <row r="284" spans="1:13" ht="12.75">
      <c r="A284" s="1" t="s">
        <v>2362</v>
      </c>
      <c r="L284" s="45"/>
      <c r="M284" s="45"/>
    </row>
    <row r="285" spans="1:13" ht="12.75">
      <c r="A285" s="1" t="s">
        <v>2363</v>
      </c>
      <c r="L285" s="45"/>
      <c r="M285" s="45"/>
    </row>
    <row r="286" spans="1:13" ht="12.75">
      <c r="A286" s="1" t="s">
        <v>2364</v>
      </c>
      <c r="L286" s="45"/>
      <c r="M286" s="45"/>
    </row>
    <row r="287" spans="1:13" ht="12.75">
      <c r="A287" s="1" t="s">
        <v>2365</v>
      </c>
      <c r="L287" s="45"/>
      <c r="M287" s="45"/>
    </row>
    <row r="288" spans="1:13" ht="12.75">
      <c r="A288" s="1" t="s">
        <v>2366</v>
      </c>
      <c r="L288" s="45"/>
      <c r="M288" s="45"/>
    </row>
    <row r="289" spans="1:13" ht="12.75">
      <c r="A289" s="1" t="s">
        <v>2367</v>
      </c>
      <c r="L289" s="45"/>
      <c r="M289" s="45"/>
    </row>
    <row r="290" spans="1:13" ht="12.75">
      <c r="A290" s="1" t="s">
        <v>2368</v>
      </c>
      <c r="L290" s="45"/>
      <c r="M290" s="45"/>
    </row>
    <row r="291" spans="1:13" ht="12.75">
      <c r="A291" s="1" t="s">
        <v>2369</v>
      </c>
      <c r="L291" s="45"/>
      <c r="M291" s="45"/>
    </row>
    <row r="292" spans="1:13" ht="12.75">
      <c r="A292" s="1" t="s">
        <v>2370</v>
      </c>
      <c r="L292" s="45"/>
      <c r="M292" s="45"/>
    </row>
    <row r="293" spans="1:13" ht="12.75">
      <c r="A293" s="1" t="s">
        <v>2371</v>
      </c>
      <c r="L293" s="45"/>
      <c r="M293" s="45"/>
    </row>
    <row r="294" spans="1:13" ht="12.75">
      <c r="A294" s="1" t="s">
        <v>2372</v>
      </c>
      <c r="L294" s="45"/>
      <c r="M294" s="45"/>
    </row>
    <row r="295" spans="1:13" ht="12.75">
      <c r="A295" s="1" t="s">
        <v>2373</v>
      </c>
      <c r="L295" s="45"/>
      <c r="M295" s="45"/>
    </row>
    <row r="296" spans="1:13" ht="12.75">
      <c r="A296" s="1" t="s">
        <v>2374</v>
      </c>
      <c r="L296" s="45"/>
      <c r="M296" s="45"/>
    </row>
    <row r="297" spans="1:13" ht="12.75">
      <c r="A297" s="1" t="s">
        <v>2375</v>
      </c>
      <c r="L297" s="45"/>
      <c r="M297" s="45"/>
    </row>
    <row r="298" spans="1:13" ht="12.75">
      <c r="A298" s="1" t="s">
        <v>2376</v>
      </c>
      <c r="L298" s="45"/>
      <c r="M298" s="45"/>
    </row>
    <row r="299" spans="1:13" ht="12.75">
      <c r="A299" s="1" t="s">
        <v>2377</v>
      </c>
      <c r="L299" s="45"/>
      <c r="M299" s="45"/>
    </row>
    <row r="300" spans="1:13" ht="12.75">
      <c r="A300" s="1" t="s">
        <v>2378</v>
      </c>
      <c r="L300" s="45"/>
      <c r="M300" s="45"/>
    </row>
    <row r="301" spans="1:13" ht="12.75">
      <c r="A301" s="1" t="s">
        <v>2379</v>
      </c>
      <c r="L301" s="45"/>
      <c r="M301" s="45"/>
    </row>
    <row r="302" spans="1:13" ht="12.75">
      <c r="A302" s="1" t="s">
        <v>2380</v>
      </c>
      <c r="L302" s="45"/>
      <c r="M302" s="45"/>
    </row>
    <row r="303" spans="1:13" ht="12.75">
      <c r="A303" s="1" t="s">
        <v>2381</v>
      </c>
      <c r="L303" s="45"/>
      <c r="M303" s="45"/>
    </row>
    <row r="304" spans="1:13" ht="12.75">
      <c r="A304" s="1" t="s">
        <v>2382</v>
      </c>
      <c r="L304" s="45"/>
      <c r="M304" s="45"/>
    </row>
    <row r="305" spans="1:13" ht="12.75">
      <c r="A305" s="1" t="s">
        <v>2383</v>
      </c>
      <c r="L305" s="45"/>
      <c r="M305" s="45"/>
    </row>
    <row r="306" spans="1:13" ht="12.75">
      <c r="A306" s="1" t="s">
        <v>2384</v>
      </c>
      <c r="L306" s="45"/>
      <c r="M306" s="45"/>
    </row>
    <row r="307" spans="1:13" ht="12.75">
      <c r="A307" s="1" t="s">
        <v>2385</v>
      </c>
      <c r="L307" s="45"/>
      <c r="M307" s="45"/>
    </row>
    <row r="308" spans="1:13" ht="12.75">
      <c r="A308" s="1" t="s">
        <v>2386</v>
      </c>
      <c r="L308" s="45"/>
      <c r="M308" s="45"/>
    </row>
    <row r="309" spans="1:13" ht="12.75">
      <c r="A309" s="1" t="s">
        <v>2387</v>
      </c>
      <c r="L309" s="45"/>
      <c r="M309" s="45"/>
    </row>
    <row r="310" spans="1:13" ht="12.75">
      <c r="A310" s="1" t="s">
        <v>2388</v>
      </c>
      <c r="L310" s="45"/>
      <c r="M310" s="45"/>
    </row>
    <row r="311" spans="1:13" ht="12.75">
      <c r="A311" s="1" t="s">
        <v>2389</v>
      </c>
      <c r="L311" s="45"/>
      <c r="M311" s="45"/>
    </row>
    <row r="312" spans="1:13" ht="12.75">
      <c r="A312" s="1" t="s">
        <v>2390</v>
      </c>
      <c r="L312" s="45"/>
      <c r="M312" s="45"/>
    </row>
    <row r="313" spans="1:13" ht="12.75">
      <c r="A313" s="1" t="s">
        <v>2391</v>
      </c>
      <c r="L313" s="45"/>
      <c r="M313" s="45"/>
    </row>
    <row r="314" spans="1:13" ht="12.75">
      <c r="A314" s="1" t="s">
        <v>2392</v>
      </c>
      <c r="L314" s="45"/>
      <c r="M314" s="45"/>
    </row>
    <row r="315" spans="1:13" ht="12.75">
      <c r="A315" s="1" t="s">
        <v>2393</v>
      </c>
      <c r="L315" s="45"/>
      <c r="M315" s="45"/>
    </row>
    <row r="316" spans="1:13" ht="12.75">
      <c r="A316" s="1" t="s">
        <v>2394</v>
      </c>
      <c r="L316" s="45"/>
      <c r="M316" s="45"/>
    </row>
    <row r="317" spans="1:13" ht="12.75">
      <c r="A317" s="1" t="s">
        <v>2395</v>
      </c>
      <c r="L317" s="45"/>
      <c r="M317" s="45"/>
    </row>
    <row r="318" spans="1:13" ht="12.75">
      <c r="A318" s="1" t="s">
        <v>2396</v>
      </c>
      <c r="L318" s="45"/>
      <c r="M318" s="45"/>
    </row>
    <row r="319" spans="1:13" ht="12.75">
      <c r="A319" s="1" t="s">
        <v>2397</v>
      </c>
      <c r="L319" s="45"/>
      <c r="M319" s="45"/>
    </row>
    <row r="320" spans="1:13" ht="12.75">
      <c r="A320" s="1" t="s">
        <v>2398</v>
      </c>
      <c r="L320" s="45"/>
      <c r="M320" s="45"/>
    </row>
    <row r="321" spans="1:13" ht="12.75">
      <c r="A321" s="1" t="s">
        <v>2399</v>
      </c>
      <c r="L321" s="45"/>
      <c r="M321" s="45"/>
    </row>
    <row r="322" spans="1:13" ht="12.75">
      <c r="A322" s="1" t="s">
        <v>2400</v>
      </c>
      <c r="L322" s="45"/>
      <c r="M322" s="45"/>
    </row>
    <row r="323" spans="1:13" ht="12.75">
      <c r="A323" s="1" t="s">
        <v>2401</v>
      </c>
      <c r="L323" s="45"/>
      <c r="M323" s="45"/>
    </row>
    <row r="324" spans="1:13" ht="12.75">
      <c r="A324" s="1" t="s">
        <v>2402</v>
      </c>
      <c r="L324" s="45"/>
      <c r="M324" s="45"/>
    </row>
    <row r="325" spans="1:13" ht="12.75">
      <c r="A325" s="1" t="s">
        <v>2403</v>
      </c>
      <c r="L325" s="45"/>
      <c r="M325" s="45"/>
    </row>
    <row r="326" spans="1:13" ht="12.75">
      <c r="A326" s="1" t="s">
        <v>2404</v>
      </c>
      <c r="L326" s="45"/>
      <c r="M326" s="45"/>
    </row>
    <row r="327" spans="1:13" ht="12.75">
      <c r="A327" s="1" t="s">
        <v>2405</v>
      </c>
      <c r="L327" s="45"/>
      <c r="M327" s="45"/>
    </row>
    <row r="328" spans="1:13" ht="12.75">
      <c r="A328" s="1" t="s">
        <v>2406</v>
      </c>
      <c r="L328" s="45"/>
      <c r="M328" s="45"/>
    </row>
    <row r="329" spans="1:13" ht="12.75">
      <c r="A329" s="1" t="s">
        <v>2407</v>
      </c>
      <c r="L329" s="45"/>
      <c r="M329" s="45"/>
    </row>
    <row r="330" spans="1:13" ht="12.75">
      <c r="A330" s="1" t="s">
        <v>2408</v>
      </c>
      <c r="L330" s="45"/>
      <c r="M330" s="45"/>
    </row>
    <row r="331" spans="1:13" ht="12.75">
      <c r="A331" s="1" t="s">
        <v>2409</v>
      </c>
      <c r="L331" s="45"/>
      <c r="M331" s="45"/>
    </row>
    <row r="332" spans="1:13" ht="12.75">
      <c r="A332" s="1" t="s">
        <v>2410</v>
      </c>
      <c r="L332" s="45"/>
      <c r="M332" s="45"/>
    </row>
    <row r="333" spans="1:13" ht="12.75">
      <c r="A333" s="1" t="s">
        <v>2411</v>
      </c>
      <c r="L333" s="45"/>
      <c r="M333" s="45"/>
    </row>
    <row r="334" spans="1:13" ht="12.75">
      <c r="A334" s="1" t="s">
        <v>2412</v>
      </c>
      <c r="L334" s="45"/>
      <c r="M334" s="45"/>
    </row>
    <row r="335" spans="1:13" ht="12.75">
      <c r="A335" s="1" t="s">
        <v>2413</v>
      </c>
      <c r="L335" s="45"/>
      <c r="M335" s="45"/>
    </row>
    <row r="336" spans="1:13" ht="12.75">
      <c r="A336" s="1" t="s">
        <v>2414</v>
      </c>
      <c r="L336" s="45"/>
      <c r="M336" s="45"/>
    </row>
    <row r="337" spans="1:13" ht="12.75">
      <c r="A337" s="1" t="s">
        <v>2415</v>
      </c>
      <c r="L337" s="45"/>
      <c r="M337" s="45"/>
    </row>
    <row r="338" spans="1:13" ht="12.75">
      <c r="A338" s="1" t="s">
        <v>2416</v>
      </c>
      <c r="L338" s="45"/>
      <c r="M338" s="45"/>
    </row>
    <row r="339" spans="1:13" ht="12.75">
      <c r="A339" s="1" t="s">
        <v>2417</v>
      </c>
      <c r="L339" s="45"/>
      <c r="M339" s="45"/>
    </row>
    <row r="340" spans="1:13" ht="12.75">
      <c r="A340" s="1" t="s">
        <v>2418</v>
      </c>
      <c r="L340" s="45"/>
      <c r="M340" s="45"/>
    </row>
    <row r="341" spans="1:13" ht="12.75">
      <c r="A341" s="1" t="s">
        <v>2419</v>
      </c>
      <c r="L341" s="45"/>
      <c r="M341" s="45"/>
    </row>
    <row r="342" spans="1:13" ht="12.75">
      <c r="A342" s="1" t="s">
        <v>2420</v>
      </c>
      <c r="L342" s="45"/>
      <c r="M342" s="45"/>
    </row>
    <row r="343" spans="1:13" ht="12.75">
      <c r="A343" s="1" t="s">
        <v>2421</v>
      </c>
      <c r="L343" s="45"/>
      <c r="M343" s="45"/>
    </row>
    <row r="344" spans="1:13" ht="12.75">
      <c r="A344" s="1" t="s">
        <v>2422</v>
      </c>
      <c r="L344" s="45"/>
      <c r="M344" s="45"/>
    </row>
    <row r="345" spans="1:13" ht="12.75">
      <c r="A345" s="1" t="s">
        <v>2423</v>
      </c>
      <c r="L345" s="45"/>
      <c r="M345" s="45"/>
    </row>
    <row r="346" spans="1:13" ht="12.75">
      <c r="A346" s="1" t="s">
        <v>2424</v>
      </c>
      <c r="L346" s="45"/>
      <c r="M346" s="45"/>
    </row>
    <row r="347" spans="1:13" ht="12.75">
      <c r="A347" s="1" t="s">
        <v>2425</v>
      </c>
      <c r="L347" s="45"/>
      <c r="M347" s="45"/>
    </row>
    <row r="348" spans="1:13" ht="12.75">
      <c r="A348" s="1" t="s">
        <v>2426</v>
      </c>
      <c r="L348" s="45"/>
      <c r="M348" s="45"/>
    </row>
    <row r="349" spans="1:13" ht="12.75">
      <c r="A349" s="1" t="s">
        <v>2427</v>
      </c>
      <c r="L349" s="45"/>
      <c r="M349" s="45"/>
    </row>
    <row r="350" spans="1:13" ht="12.75">
      <c r="A350" s="1" t="s">
        <v>2428</v>
      </c>
      <c r="L350" s="45"/>
      <c r="M350" s="45"/>
    </row>
    <row r="351" spans="1:13" ht="12.75">
      <c r="A351" s="1" t="s">
        <v>2429</v>
      </c>
      <c r="L351" s="45"/>
      <c r="M351" s="45"/>
    </row>
    <row r="352" spans="1:13" ht="12.75">
      <c r="A352" s="1" t="s">
        <v>2430</v>
      </c>
      <c r="L352" s="45"/>
      <c r="M352" s="45"/>
    </row>
    <row r="353" spans="1:13" ht="12.75">
      <c r="A353" s="1" t="s">
        <v>2431</v>
      </c>
      <c r="L353" s="45"/>
      <c r="M353" s="45"/>
    </row>
    <row r="354" spans="1:13" ht="12.75">
      <c r="A354" s="1" t="s">
        <v>2432</v>
      </c>
      <c r="L354" s="45"/>
      <c r="M354" s="45"/>
    </row>
    <row r="355" spans="1:13" ht="12.75">
      <c r="A355" s="1" t="s">
        <v>2433</v>
      </c>
      <c r="L355" s="45"/>
      <c r="M355" s="45"/>
    </row>
    <row r="356" spans="1:13" ht="12.75">
      <c r="A356" s="1" t="s">
        <v>2434</v>
      </c>
      <c r="L356" s="45"/>
      <c r="M356" s="45"/>
    </row>
    <row r="357" spans="1:13" ht="12.75">
      <c r="A357" s="1" t="s">
        <v>2435</v>
      </c>
      <c r="L357" s="45"/>
      <c r="M357" s="45"/>
    </row>
    <row r="358" spans="1:13" ht="12.75">
      <c r="A358" s="1" t="s">
        <v>2436</v>
      </c>
      <c r="L358" s="45"/>
      <c r="M358" s="45"/>
    </row>
    <row r="359" spans="1:13" ht="12.75">
      <c r="A359" s="1" t="s">
        <v>2437</v>
      </c>
      <c r="L359" s="45"/>
      <c r="M359" s="45"/>
    </row>
    <row r="360" spans="1:13" ht="12.75">
      <c r="A360" s="1" t="s">
        <v>2438</v>
      </c>
      <c r="L360" s="45"/>
      <c r="M360" s="45"/>
    </row>
    <row r="361" spans="1:13" ht="12.75">
      <c r="A361" s="1" t="s">
        <v>2439</v>
      </c>
      <c r="L361" s="45"/>
      <c r="M361" s="45"/>
    </row>
    <row r="362" spans="1:13" ht="12.75">
      <c r="A362" s="1" t="s">
        <v>2440</v>
      </c>
      <c r="L362" s="45"/>
      <c r="M362" s="45"/>
    </row>
    <row r="363" spans="1:13" ht="12.75">
      <c r="A363" s="1" t="s">
        <v>2441</v>
      </c>
      <c r="L363" s="45"/>
      <c r="M363" s="45"/>
    </row>
    <row r="364" spans="1:13" ht="12.75">
      <c r="A364" s="1" t="s">
        <v>2442</v>
      </c>
      <c r="L364" s="45"/>
      <c r="M364" s="45"/>
    </row>
    <row r="365" spans="1:13" ht="12.75">
      <c r="A365" s="1" t="s">
        <v>2443</v>
      </c>
      <c r="L365" s="45"/>
      <c r="M365" s="45"/>
    </row>
    <row r="366" spans="1:13" ht="12.75">
      <c r="A366" s="1" t="s">
        <v>2444</v>
      </c>
      <c r="L366" s="45"/>
      <c r="M366" s="45"/>
    </row>
    <row r="367" spans="1:13" ht="12.75">
      <c r="A367" s="1" t="s">
        <v>2445</v>
      </c>
      <c r="L367" s="45"/>
      <c r="M367" s="45"/>
    </row>
    <row r="368" spans="1:13" ht="12.75">
      <c r="A368" s="1" t="s">
        <v>2446</v>
      </c>
      <c r="L368" s="45"/>
      <c r="M368" s="45"/>
    </row>
    <row r="369" spans="1:13" ht="12.75">
      <c r="A369" s="1" t="s">
        <v>2447</v>
      </c>
      <c r="L369" s="45"/>
      <c r="M369" s="45"/>
    </row>
    <row r="370" spans="1:13" ht="12.75">
      <c r="A370" s="1" t="s">
        <v>2448</v>
      </c>
      <c r="L370" s="45"/>
      <c r="M370" s="45"/>
    </row>
    <row r="371" spans="1:13" ht="12.75">
      <c r="A371" s="1" t="s">
        <v>2449</v>
      </c>
      <c r="L371" s="45"/>
      <c r="M371" s="45"/>
    </row>
    <row r="372" spans="1:13" ht="12.75">
      <c r="A372" s="1" t="s">
        <v>2450</v>
      </c>
      <c r="L372" s="45"/>
      <c r="M372" s="45"/>
    </row>
    <row r="373" spans="1:13" ht="12.75">
      <c r="A373" s="1" t="s">
        <v>2451</v>
      </c>
      <c r="L373" s="45"/>
      <c r="M373" s="45"/>
    </row>
    <row r="374" spans="1:13" ht="12.75">
      <c r="A374" s="1" t="s">
        <v>2452</v>
      </c>
      <c r="L374" s="45"/>
      <c r="M374" s="45"/>
    </row>
    <row r="375" spans="1:13" ht="12.75">
      <c r="A375" s="1" t="s">
        <v>2453</v>
      </c>
      <c r="L375" s="45"/>
      <c r="M375" s="45"/>
    </row>
    <row r="376" spans="1:13" ht="12.75">
      <c r="A376" s="1" t="s">
        <v>2454</v>
      </c>
      <c r="L376" s="45"/>
      <c r="M376" s="45"/>
    </row>
    <row r="377" spans="1:13" ht="12.75">
      <c r="A377" s="1" t="s">
        <v>2455</v>
      </c>
      <c r="L377" s="45"/>
      <c r="M377" s="45"/>
    </row>
    <row r="378" spans="1:13" ht="12.75">
      <c r="A378" s="1" t="s">
        <v>2456</v>
      </c>
      <c r="L378" s="45"/>
      <c r="M378" s="45"/>
    </row>
    <row r="379" spans="1:13" ht="12.75">
      <c r="A379" s="1" t="s">
        <v>2457</v>
      </c>
      <c r="L379" s="45"/>
      <c r="M379" s="45"/>
    </row>
    <row r="380" spans="1:13" ht="12.75">
      <c r="A380" s="1" t="s">
        <v>2458</v>
      </c>
      <c r="L380" s="45"/>
      <c r="M380" s="45"/>
    </row>
    <row r="381" spans="1:13" ht="12.75">
      <c r="A381" s="1" t="s">
        <v>2459</v>
      </c>
      <c r="L381" s="45"/>
      <c r="M381" s="45"/>
    </row>
    <row r="382" spans="1:13" ht="12.75">
      <c r="A382" s="1" t="s">
        <v>2460</v>
      </c>
      <c r="L382" s="45"/>
      <c r="M382" s="45"/>
    </row>
    <row r="383" spans="1:13" ht="12.75">
      <c r="A383" s="1" t="s">
        <v>2461</v>
      </c>
      <c r="L383" s="45"/>
      <c r="M383" s="45"/>
    </row>
    <row r="384" spans="1:13" ht="12.75">
      <c r="A384" s="1" t="s">
        <v>2462</v>
      </c>
      <c r="L384" s="45"/>
      <c r="M384" s="45"/>
    </row>
    <row r="385" spans="1:13" ht="12.75">
      <c r="A385" s="1" t="s">
        <v>2463</v>
      </c>
      <c r="L385" s="45"/>
      <c r="M385" s="45"/>
    </row>
    <row r="386" spans="1:13" ht="12.75">
      <c r="A386" s="1" t="s">
        <v>2464</v>
      </c>
      <c r="L386" s="45"/>
      <c r="M386" s="45"/>
    </row>
    <row r="387" spans="1:13" ht="12.75">
      <c r="A387" s="1" t="s">
        <v>2465</v>
      </c>
      <c r="L387" s="45"/>
      <c r="M387" s="45"/>
    </row>
    <row r="388" spans="1:13" ht="12.75">
      <c r="A388" s="1" t="s">
        <v>2466</v>
      </c>
      <c r="L388" s="45"/>
      <c r="M388" s="45"/>
    </row>
    <row r="389" spans="1:13" ht="12.75">
      <c r="A389" s="1" t="s">
        <v>2467</v>
      </c>
      <c r="L389" s="45"/>
      <c r="M389" s="45"/>
    </row>
    <row r="390" spans="1:13" ht="12.75">
      <c r="A390" s="1" t="s">
        <v>2468</v>
      </c>
      <c r="L390" s="45"/>
      <c r="M390" s="45"/>
    </row>
    <row r="391" spans="1:13" ht="12.75">
      <c r="A391" s="1" t="s">
        <v>2469</v>
      </c>
      <c r="L391" s="45"/>
      <c r="M391" s="45"/>
    </row>
    <row r="392" spans="1:13" ht="12.75">
      <c r="A392" s="1" t="s">
        <v>2470</v>
      </c>
      <c r="L392" s="45"/>
      <c r="M392" s="45"/>
    </row>
    <row r="393" spans="1:13" ht="12.75">
      <c r="A393" s="1" t="s">
        <v>2471</v>
      </c>
      <c r="L393" s="45"/>
      <c r="M393" s="45"/>
    </row>
    <row r="394" spans="1:13" ht="12.75">
      <c r="A394" s="1" t="s">
        <v>2472</v>
      </c>
      <c r="L394" s="45"/>
      <c r="M394" s="45"/>
    </row>
    <row r="395" spans="1:13" ht="12.75">
      <c r="A395" s="1" t="s">
        <v>2473</v>
      </c>
      <c r="L395" s="45"/>
      <c r="M395" s="45"/>
    </row>
    <row r="396" spans="1:13" ht="12.75">
      <c r="A396" s="1" t="s">
        <v>2474</v>
      </c>
      <c r="L396" s="45"/>
      <c r="M396" s="45"/>
    </row>
    <row r="397" spans="1:13" ht="12.75">
      <c r="A397" s="1" t="s">
        <v>2475</v>
      </c>
      <c r="L397" s="45"/>
      <c r="M397" s="45"/>
    </row>
    <row r="398" spans="1:13" ht="12.75">
      <c r="A398" s="1" t="s">
        <v>2476</v>
      </c>
      <c r="L398" s="45"/>
      <c r="M398" s="45"/>
    </row>
    <row r="399" spans="1:13" ht="12.75">
      <c r="A399" s="1" t="s">
        <v>2477</v>
      </c>
      <c r="L399" s="45"/>
      <c r="M399" s="45"/>
    </row>
    <row r="400" spans="1:13" ht="12.75">
      <c r="A400" s="1" t="s">
        <v>2478</v>
      </c>
      <c r="L400" s="45"/>
      <c r="M400" s="45"/>
    </row>
    <row r="401" spans="1:13" ht="12.75">
      <c r="A401" s="1" t="s">
        <v>2479</v>
      </c>
      <c r="L401" s="45"/>
      <c r="M401" s="45"/>
    </row>
    <row r="402" spans="1:13" ht="12.75">
      <c r="A402" s="1" t="s">
        <v>2480</v>
      </c>
      <c r="L402" s="45"/>
      <c r="M402" s="45"/>
    </row>
    <row r="403" spans="1:13" ht="12.75">
      <c r="A403" s="1" t="s">
        <v>2481</v>
      </c>
      <c r="L403" s="45"/>
      <c r="M403" s="45"/>
    </row>
    <row r="404" spans="1:13" ht="12.75">
      <c r="A404" s="1" t="s">
        <v>2482</v>
      </c>
      <c r="L404" s="45"/>
      <c r="M404" s="45"/>
    </row>
    <row r="405" spans="1:13" ht="12.75">
      <c r="A405" s="1" t="s">
        <v>2483</v>
      </c>
      <c r="L405" s="45"/>
      <c r="M405" s="45"/>
    </row>
    <row r="406" spans="1:13" ht="12.75">
      <c r="A406" s="1" t="s">
        <v>2484</v>
      </c>
      <c r="L406" s="45"/>
      <c r="M406" s="45"/>
    </row>
    <row r="407" spans="1:13" ht="12.75">
      <c r="A407" s="1" t="s">
        <v>2485</v>
      </c>
      <c r="L407" s="45"/>
      <c r="M407" s="45"/>
    </row>
    <row r="408" spans="1:13" ht="12.75">
      <c r="A408" s="1" t="s">
        <v>2486</v>
      </c>
      <c r="L408" s="45"/>
      <c r="M408" s="45"/>
    </row>
    <row r="409" spans="1:13" ht="12.75">
      <c r="A409" s="1" t="s">
        <v>2487</v>
      </c>
      <c r="L409" s="45"/>
      <c r="M409" s="45"/>
    </row>
    <row r="410" spans="1:13" ht="12.75">
      <c r="A410" s="1" t="s">
        <v>2488</v>
      </c>
      <c r="L410" s="45"/>
      <c r="M410" s="45"/>
    </row>
    <row r="411" spans="1:13" ht="12.75">
      <c r="A411" s="1" t="s">
        <v>2489</v>
      </c>
      <c r="L411" s="45"/>
      <c r="M411" s="45"/>
    </row>
    <row r="412" spans="1:13" ht="12.75">
      <c r="A412" s="1" t="s">
        <v>2490</v>
      </c>
      <c r="L412" s="45"/>
      <c r="M412" s="45"/>
    </row>
    <row r="413" spans="1:13" ht="12.75">
      <c r="A413" s="1" t="s">
        <v>2491</v>
      </c>
      <c r="L413" s="45"/>
      <c r="M413" s="45"/>
    </row>
    <row r="414" spans="1:13" ht="12.75">
      <c r="A414" s="1" t="s">
        <v>2492</v>
      </c>
      <c r="L414" s="45"/>
      <c r="M414" s="45"/>
    </row>
    <row r="415" spans="1:13" ht="12.75">
      <c r="A415" s="1" t="s">
        <v>2493</v>
      </c>
      <c r="L415" s="45"/>
      <c r="M415" s="45"/>
    </row>
    <row r="416" spans="1:13" ht="12.75">
      <c r="A416" s="1" t="s">
        <v>2494</v>
      </c>
      <c r="L416" s="45"/>
      <c r="M416" s="45"/>
    </row>
    <row r="417" spans="1:13" ht="12.75">
      <c r="A417" s="1" t="s">
        <v>2495</v>
      </c>
      <c r="L417" s="45"/>
      <c r="M417" s="45"/>
    </row>
    <row r="418" spans="1:13" ht="12.75">
      <c r="A418" s="1" t="s">
        <v>2496</v>
      </c>
      <c r="L418" s="45"/>
      <c r="M418" s="45"/>
    </row>
    <row r="419" spans="1:13" ht="12.75">
      <c r="A419" s="1" t="s">
        <v>2497</v>
      </c>
      <c r="L419" s="45"/>
      <c r="M419" s="45"/>
    </row>
    <row r="420" spans="1:13" ht="12.75">
      <c r="A420" s="1" t="s">
        <v>2498</v>
      </c>
      <c r="L420" s="45"/>
      <c r="M420" s="45"/>
    </row>
    <row r="421" spans="1:13" ht="12.75">
      <c r="A421" s="1" t="s">
        <v>2499</v>
      </c>
      <c r="L421" s="45"/>
      <c r="M421" s="45"/>
    </row>
    <row r="422" spans="1:13" ht="12.75">
      <c r="A422" s="1" t="s">
        <v>2500</v>
      </c>
      <c r="L422" s="45"/>
      <c r="M422" s="45"/>
    </row>
    <row r="423" spans="1:13" ht="12.75">
      <c r="A423" s="1" t="s">
        <v>2501</v>
      </c>
      <c r="L423" s="1"/>
      <c r="M423" s="45"/>
    </row>
    <row r="424" spans="1:13" ht="12.75">
      <c r="A424" s="1" t="s">
        <v>2502</v>
      </c>
      <c r="L424" s="1"/>
      <c r="M424" s="45"/>
    </row>
    <row r="425" spans="1:13" ht="12.75">
      <c r="A425" s="1" t="s">
        <v>2503</v>
      </c>
      <c r="L425" s="1"/>
      <c r="M425" s="45"/>
    </row>
    <row r="426" spans="1:13" ht="12.75">
      <c r="A426" s="1" t="s">
        <v>2504</v>
      </c>
      <c r="L426" s="1"/>
      <c r="M426" s="45"/>
    </row>
    <row r="427" spans="1:13" ht="12.75">
      <c r="A427" s="1" t="s">
        <v>2505</v>
      </c>
      <c r="L427" s="1"/>
      <c r="M427" s="45"/>
    </row>
    <row r="428" spans="1:13" ht="12.75">
      <c r="A428" s="1" t="s">
        <v>2506</v>
      </c>
      <c r="L428" s="1"/>
      <c r="M428" s="45"/>
    </row>
    <row r="429" spans="1:13" ht="12.75">
      <c r="A429" s="1" t="s">
        <v>2507</v>
      </c>
      <c r="L429" s="1"/>
      <c r="M429" s="45"/>
    </row>
    <row r="430" spans="1:13" ht="12.75">
      <c r="A430" s="1" t="s">
        <v>2508</v>
      </c>
      <c r="L430" s="1"/>
      <c r="M430" s="45"/>
    </row>
    <row r="431" spans="1:13" ht="12.75">
      <c r="A431" s="1" t="s">
        <v>2509</v>
      </c>
      <c r="L431" s="1"/>
      <c r="M431" s="45"/>
    </row>
    <row r="432" spans="1:13" ht="12.75">
      <c r="A432" s="1" t="s">
        <v>2510</v>
      </c>
      <c r="L432" s="1"/>
      <c r="M432" s="45"/>
    </row>
    <row r="433" spans="1:13" ht="12.75">
      <c r="A433" s="1" t="s">
        <v>2511</v>
      </c>
      <c r="L433" s="1"/>
      <c r="M433" s="45"/>
    </row>
    <row r="434" spans="1:13" ht="12.75">
      <c r="A434" s="1" t="s">
        <v>2512</v>
      </c>
      <c r="L434" s="45"/>
      <c r="M434" s="45"/>
    </row>
    <row r="435" spans="1:13" ht="12.75">
      <c r="A435" s="1" t="s">
        <v>2513</v>
      </c>
      <c r="L435" s="45"/>
      <c r="M435" s="45"/>
    </row>
    <row r="436" spans="1:13" ht="12.75">
      <c r="A436" s="1" t="s">
        <v>2514</v>
      </c>
      <c r="L436" s="1"/>
      <c r="M436" s="45"/>
    </row>
    <row r="437" spans="1:13" ht="12.75">
      <c r="A437" s="1" t="s">
        <v>2515</v>
      </c>
      <c r="L437" s="1"/>
      <c r="M437" s="45"/>
    </row>
    <row r="438" spans="1:13" ht="12.75">
      <c r="A438" s="1" t="s">
        <v>2516</v>
      </c>
      <c r="L438" s="1"/>
      <c r="M438" s="45"/>
    </row>
    <row r="439" spans="1:13" ht="12.75">
      <c r="A439" s="1" t="s">
        <v>2517</v>
      </c>
      <c r="L439" s="1"/>
      <c r="M439" s="45"/>
    </row>
    <row r="440" spans="1:13" ht="12.75">
      <c r="A440" s="1" t="s">
        <v>2518</v>
      </c>
      <c r="L440" s="1"/>
      <c r="M440" s="45"/>
    </row>
    <row r="441" spans="1:13" ht="12.75">
      <c r="A441" s="1" t="s">
        <v>2519</v>
      </c>
      <c r="L441" s="1"/>
      <c r="M441" s="45"/>
    </row>
    <row r="442" spans="1:13" ht="12.75">
      <c r="A442" s="1" t="s">
        <v>2520</v>
      </c>
      <c r="L442" s="1"/>
      <c r="M442" s="45"/>
    </row>
    <row r="443" spans="1:13" ht="12.75">
      <c r="A443" s="1" t="s">
        <v>2521</v>
      </c>
      <c r="L443" s="1"/>
      <c r="M443" s="45"/>
    </row>
    <row r="444" spans="1:13" ht="12.75">
      <c r="A444" s="1" t="s">
        <v>2522</v>
      </c>
      <c r="L444" s="1"/>
      <c r="M444" s="45"/>
    </row>
    <row r="445" spans="1:13" ht="12.75">
      <c r="A445" s="1" t="s">
        <v>2523</v>
      </c>
      <c r="L445" s="1"/>
      <c r="M445" s="45"/>
    </row>
    <row r="446" spans="1:13" ht="12.75">
      <c r="A446" s="1" t="s">
        <v>2524</v>
      </c>
      <c r="L446" s="1"/>
      <c r="M446" s="45"/>
    </row>
    <row r="447" spans="1:13" ht="12.75">
      <c r="A447" s="1" t="s">
        <v>2525</v>
      </c>
      <c r="L447" s="1"/>
      <c r="M447" s="45"/>
    </row>
    <row r="448" spans="1:13" ht="12.75">
      <c r="A448" s="1" t="s">
        <v>2526</v>
      </c>
      <c r="L448" s="1"/>
      <c r="M448" s="45"/>
    </row>
    <row r="449" spans="1:13" ht="12.75">
      <c r="A449" s="1" t="s">
        <v>2527</v>
      </c>
      <c r="L449" s="1"/>
      <c r="M449" s="45"/>
    </row>
    <row r="450" spans="1:13" ht="12.75">
      <c r="A450" s="1" t="s">
        <v>2528</v>
      </c>
      <c r="L450" s="1"/>
      <c r="M450" s="45"/>
    </row>
    <row r="451" spans="1:13" ht="12.75">
      <c r="A451" s="1" t="s">
        <v>2529</v>
      </c>
      <c r="L451" s="1"/>
      <c r="M451" s="45"/>
    </row>
    <row r="452" spans="1:13" ht="12.75">
      <c r="A452" s="1" t="s">
        <v>2530</v>
      </c>
      <c r="L452" s="1"/>
      <c r="M452" s="45"/>
    </row>
    <row r="453" spans="1:13" ht="12.75">
      <c r="A453" s="1" t="s">
        <v>2531</v>
      </c>
      <c r="L453" s="1"/>
      <c r="M453" s="45"/>
    </row>
    <row r="454" spans="1:13" ht="12.75">
      <c r="A454" s="1" t="s">
        <v>2532</v>
      </c>
      <c r="L454" s="1"/>
      <c r="M454" s="45"/>
    </row>
    <row r="455" spans="1:13" ht="12.75">
      <c r="A455" s="1" t="s">
        <v>2533</v>
      </c>
      <c r="L455" s="1"/>
      <c r="M455" s="45"/>
    </row>
    <row r="456" spans="1:13" ht="12.75">
      <c r="A456" s="1" t="s">
        <v>2534</v>
      </c>
      <c r="L456" s="1"/>
      <c r="M456" s="45"/>
    </row>
    <row r="457" spans="1:13" ht="12.75">
      <c r="A457" s="1" t="s">
        <v>2535</v>
      </c>
      <c r="L457" s="1"/>
      <c r="M457" s="45"/>
    </row>
    <row r="458" spans="1:13" ht="12.75">
      <c r="A458" s="1" t="s">
        <v>2536</v>
      </c>
      <c r="L458" s="1"/>
      <c r="M458" s="45"/>
    </row>
    <row r="459" spans="1:13" ht="12.75">
      <c r="A459" s="1" t="s">
        <v>2537</v>
      </c>
      <c r="L459" s="1"/>
      <c r="M459" s="45"/>
    </row>
    <row r="460" spans="1:13" ht="12.75">
      <c r="A460" s="1" t="s">
        <v>2538</v>
      </c>
      <c r="L460" s="1"/>
      <c r="M460" s="45"/>
    </row>
    <row r="461" spans="1:13" ht="12.75">
      <c r="A461" s="1" t="s">
        <v>2539</v>
      </c>
      <c r="L461" s="1"/>
      <c r="M461" s="45"/>
    </row>
    <row r="462" spans="1:13" ht="12.75">
      <c r="A462" s="1" t="s">
        <v>2540</v>
      </c>
      <c r="M462" s="45"/>
    </row>
    <row r="463" spans="1:13" ht="12.75">
      <c r="A463" s="1" t="s">
        <v>2541</v>
      </c>
      <c r="M463" s="45"/>
    </row>
    <row r="464" spans="1:13" ht="12.75">
      <c r="A464" s="1" t="s">
        <v>2542</v>
      </c>
      <c r="M464" s="45"/>
    </row>
    <row r="465" spans="1:13" ht="12.75">
      <c r="A465" s="1" t="s">
        <v>2543</v>
      </c>
      <c r="M465" s="45"/>
    </row>
    <row r="466" spans="1:13" ht="12.75">
      <c r="A466" s="1" t="s">
        <v>2544</v>
      </c>
      <c r="M466" s="45"/>
    </row>
    <row r="467" spans="1:13" ht="12.75">
      <c r="A467" s="1" t="s">
        <v>2545</v>
      </c>
      <c r="M467" s="45"/>
    </row>
    <row r="468" spans="1:13" ht="12.75">
      <c r="A468" s="1" t="s">
        <v>2546</v>
      </c>
      <c r="M468" s="45"/>
    </row>
    <row r="469" spans="1:13" ht="12.75">
      <c r="A469" s="1" t="s">
        <v>2547</v>
      </c>
      <c r="M469" s="45"/>
    </row>
    <row r="470" spans="1:13" ht="12.75">
      <c r="A470" s="1" t="s">
        <v>2548</v>
      </c>
      <c r="M470" s="45"/>
    </row>
    <row r="471" spans="1:13" ht="12.75">
      <c r="A471" s="1" t="s">
        <v>2549</v>
      </c>
      <c r="M471" s="45"/>
    </row>
    <row r="472" spans="1:13" ht="12.75">
      <c r="A472" s="1" t="s">
        <v>2550</v>
      </c>
      <c r="M472" s="45"/>
    </row>
    <row r="473" spans="1:13" ht="12.75">
      <c r="A473" s="1" t="s">
        <v>2551</v>
      </c>
      <c r="M473" s="45"/>
    </row>
    <row r="474" spans="1:13" ht="12.75">
      <c r="A474" s="1" t="s">
        <v>2552</v>
      </c>
      <c r="M474" s="45"/>
    </row>
    <row r="475" spans="1:13" ht="12.75">
      <c r="A475" s="1" t="s">
        <v>2553</v>
      </c>
      <c r="M475" s="45"/>
    </row>
    <row r="476" spans="1:13" ht="12.75">
      <c r="A476" s="1" t="s">
        <v>2554</v>
      </c>
      <c r="M476" s="45"/>
    </row>
    <row r="477" spans="1:13" ht="12.75">
      <c r="A477" s="1" t="s">
        <v>2555</v>
      </c>
      <c r="M477" s="45"/>
    </row>
    <row r="478" spans="1:13" ht="12.75">
      <c r="A478" s="1" t="s">
        <v>2555</v>
      </c>
      <c r="M478" s="45"/>
    </row>
    <row r="479" spans="1:13" ht="12.75">
      <c r="A479" s="1" t="s">
        <v>2556</v>
      </c>
      <c r="M479" s="45"/>
    </row>
    <row r="480" spans="1:13" ht="12.75">
      <c r="A480" s="1" t="s">
        <v>2557</v>
      </c>
      <c r="M480" s="45"/>
    </row>
    <row r="481" spans="1:13" ht="12.75">
      <c r="A481" s="1" t="s">
        <v>2558</v>
      </c>
      <c r="M481" s="45"/>
    </row>
    <row r="482" spans="1:13" ht="12.75">
      <c r="A482" s="1" t="s">
        <v>2559</v>
      </c>
      <c r="M482" s="45"/>
    </row>
    <row r="483" spans="1:13" ht="12.75">
      <c r="A483" s="1" t="s">
        <v>2560</v>
      </c>
      <c r="M483" s="45"/>
    </row>
    <row r="484" spans="1:13" ht="12.75">
      <c r="A484" s="1" t="s">
        <v>2561</v>
      </c>
      <c r="M484" s="45"/>
    </row>
    <row r="485" spans="1:13" ht="12.75">
      <c r="A485" s="1" t="s">
        <v>2562</v>
      </c>
      <c r="M485" s="45"/>
    </row>
    <row r="486" spans="1:13" ht="12.75">
      <c r="A486" s="1" t="s">
        <v>2563</v>
      </c>
      <c r="M486" s="45"/>
    </row>
    <row r="487" spans="1:13" ht="12.75">
      <c r="A487" s="1" t="s">
        <v>2564</v>
      </c>
      <c r="L487" s="45"/>
      <c r="M487" s="45"/>
    </row>
    <row r="488" spans="1:13" ht="12.75">
      <c r="A488" s="1" t="s">
        <v>2565</v>
      </c>
      <c r="L488" s="45"/>
      <c r="M488" s="45"/>
    </row>
    <row r="489" spans="1:13" ht="12.75">
      <c r="A489" s="1" t="s">
        <v>2566</v>
      </c>
      <c r="L489" s="45"/>
      <c r="M489" s="45"/>
    </row>
    <row r="490" spans="1:13" ht="12.75">
      <c r="A490" s="1" t="s">
        <v>2567</v>
      </c>
      <c r="B490" s="1">
        <v>190</v>
      </c>
      <c r="C490" s="45"/>
      <c r="L490" s="45"/>
      <c r="M490" s="45"/>
    </row>
    <row r="491" spans="1:13" ht="12.75">
      <c r="A491" s="1" t="s">
        <v>2568</v>
      </c>
      <c r="B491" s="1" t="s">
        <v>2569</v>
      </c>
      <c r="C491" s="45"/>
      <c r="L491" s="45"/>
      <c r="M491" s="45"/>
    </row>
    <row r="492" spans="1:13" ht="12.75">
      <c r="A492" s="1" t="s">
        <v>2568</v>
      </c>
      <c r="B492" s="1" t="s">
        <v>2570</v>
      </c>
      <c r="C492" s="45"/>
      <c r="L492" s="1"/>
      <c r="M492" s="45"/>
    </row>
    <row r="493" spans="1:13" ht="12.75">
      <c r="A493" s="1" t="s">
        <v>2571</v>
      </c>
      <c r="B493" s="1" t="s">
        <v>2572</v>
      </c>
      <c r="C493" s="45"/>
      <c r="L493" s="1"/>
      <c r="M493" s="45"/>
    </row>
    <row r="494" spans="1:13" ht="12.75">
      <c r="A494" s="1" t="s">
        <v>2573</v>
      </c>
      <c r="D494" s="45"/>
      <c r="L494" s="1"/>
      <c r="M494" s="45"/>
    </row>
    <row r="495" spans="1:13" ht="12.75">
      <c r="A495" s="1" t="s">
        <v>2574</v>
      </c>
      <c r="D495" s="45"/>
      <c r="L495" s="1"/>
      <c r="M495" s="45"/>
    </row>
    <row r="496" spans="1:13" ht="12.75">
      <c r="A496" s="1" t="s">
        <v>2575</v>
      </c>
      <c r="B496" s="1" t="s">
        <v>2576</v>
      </c>
      <c r="C496" s="45"/>
      <c r="D496" s="45"/>
      <c r="L496" s="1"/>
      <c r="M496" s="45"/>
    </row>
    <row r="497" spans="1:13" ht="12.75">
      <c r="A497" s="1" t="s">
        <v>2577</v>
      </c>
      <c r="B497" s="45"/>
      <c r="C497" s="45"/>
      <c r="D497" s="45"/>
      <c r="L497" s="1"/>
      <c r="M497" s="45"/>
    </row>
    <row r="498" spans="1:13" ht="12.75">
      <c r="A498" s="1" t="s">
        <v>2577</v>
      </c>
      <c r="B498" s="45"/>
      <c r="C498" s="45"/>
      <c r="L498" s="1"/>
      <c r="M498" s="45"/>
    </row>
    <row r="499" spans="1:13" ht="12.75">
      <c r="A499" s="1" t="s">
        <v>2578</v>
      </c>
      <c r="B499" s="1" t="s">
        <v>2579</v>
      </c>
      <c r="C499" s="45"/>
      <c r="L499" s="1"/>
      <c r="M499" s="45"/>
    </row>
    <row r="500" spans="1:13" ht="12.75">
      <c r="A500" s="1" t="s">
        <v>2578</v>
      </c>
      <c r="B500" s="1" t="s">
        <v>2576</v>
      </c>
      <c r="C500" s="45"/>
      <c r="D500" s="45"/>
      <c r="L500" s="1"/>
      <c r="M500" s="45"/>
    </row>
    <row r="501" spans="1:13" ht="12.75">
      <c r="A501" s="1" t="s">
        <v>2580</v>
      </c>
      <c r="B501" s="1">
        <v>190</v>
      </c>
      <c r="C501" s="45"/>
      <c r="D501" s="45"/>
      <c r="L501" s="1"/>
      <c r="M501" s="45"/>
    </row>
    <row r="502" spans="1:13" ht="12.75">
      <c r="A502" s="1" t="s">
        <v>2581</v>
      </c>
      <c r="B502" s="1" t="s">
        <v>2569</v>
      </c>
      <c r="C502" s="45"/>
      <c r="D502" s="45"/>
      <c r="L502" s="1"/>
      <c r="M502" s="45"/>
    </row>
    <row r="503" spans="1:13" ht="12.75">
      <c r="A503" s="1" t="s">
        <v>2581</v>
      </c>
      <c r="B503" s="1" t="s">
        <v>2570</v>
      </c>
      <c r="C503" s="45"/>
      <c r="D503" s="45"/>
      <c r="L503" s="1"/>
      <c r="M503" s="45"/>
    </row>
    <row r="504" spans="1:13" ht="12.75">
      <c r="A504" s="1" t="s">
        <v>2581</v>
      </c>
      <c r="B504" s="1" t="s">
        <v>1149</v>
      </c>
      <c r="D504" s="45"/>
      <c r="L504" s="1"/>
      <c r="M504" s="45"/>
    </row>
    <row r="505" spans="1:13" ht="12.75">
      <c r="A505" s="1" t="s">
        <v>2582</v>
      </c>
      <c r="D505" s="45"/>
      <c r="L505" s="1"/>
      <c r="M505" s="45"/>
    </row>
    <row r="506" spans="1:13" ht="12.75">
      <c r="A506" s="1" t="s">
        <v>2583</v>
      </c>
      <c r="D506" s="45"/>
      <c r="L506" s="1"/>
      <c r="M506" s="45"/>
    </row>
    <row r="507" spans="1:13" ht="12.75">
      <c r="A507" s="1" t="s">
        <v>2584</v>
      </c>
      <c r="D507" s="45"/>
      <c r="L507" s="1"/>
      <c r="M507" s="45"/>
    </row>
    <row r="508" spans="1:13" ht="12.75">
      <c r="A508" s="1" t="s">
        <v>2585</v>
      </c>
      <c r="D508" s="45"/>
      <c r="L508" s="1"/>
      <c r="M508" s="45"/>
    </row>
    <row r="509" spans="1:13" ht="12.75">
      <c r="A509" s="1" t="s">
        <v>2586</v>
      </c>
      <c r="L509" s="1"/>
      <c r="M509" s="45"/>
    </row>
    <row r="510" spans="1:13" ht="12.75">
      <c r="A510" s="1" t="s">
        <v>2587</v>
      </c>
      <c r="L510" s="1"/>
      <c r="M510" s="45"/>
    </row>
    <row r="511" spans="1:13" ht="12.75">
      <c r="A511" s="1" t="s">
        <v>2588</v>
      </c>
      <c r="L511" s="1"/>
      <c r="M511" s="45"/>
    </row>
    <row r="512" spans="1:13" ht="12.75">
      <c r="A512" s="1" t="s">
        <v>2589</v>
      </c>
      <c r="L512" s="1"/>
      <c r="M512" s="45"/>
    </row>
    <row r="513" spans="1:13" ht="12.75">
      <c r="A513" s="1" t="s">
        <v>2590</v>
      </c>
      <c r="L513" s="1"/>
      <c r="M513" s="45"/>
    </row>
    <row r="514" spans="1:13" ht="12.75">
      <c r="A514" s="1" t="s">
        <v>2591</v>
      </c>
      <c r="L514" s="1"/>
      <c r="M514" s="45"/>
    </row>
    <row r="515" spans="1:13" ht="12.75">
      <c r="A515" s="1" t="s">
        <v>2592</v>
      </c>
      <c r="B515" s="1">
        <v>190</v>
      </c>
      <c r="C515" s="45"/>
      <c r="D515" s="45"/>
      <c r="L515" s="1"/>
      <c r="M515" s="45"/>
    </row>
    <row r="516" spans="1:13" ht="12.75">
      <c r="A516" s="1" t="s">
        <v>2593</v>
      </c>
      <c r="B516" s="1" t="s">
        <v>2569</v>
      </c>
      <c r="C516" s="45"/>
      <c r="L516" s="1"/>
      <c r="M516" s="45"/>
    </row>
    <row r="517" spans="1:13" ht="12.75">
      <c r="A517" s="1" t="s">
        <v>2594</v>
      </c>
      <c r="B517" s="45"/>
      <c r="C517" s="45"/>
      <c r="L517" s="1"/>
      <c r="M517" s="45"/>
    </row>
    <row r="518" spans="1:13" ht="12.75">
      <c r="A518" s="1" t="s">
        <v>2594</v>
      </c>
      <c r="B518" s="45"/>
      <c r="C518" s="45"/>
      <c r="L518" s="1"/>
      <c r="M518" s="45"/>
    </row>
    <row r="519" spans="1:13" ht="12.75">
      <c r="A519" s="1" t="s">
        <v>2595</v>
      </c>
      <c r="D519" s="45"/>
      <c r="L519" s="1"/>
      <c r="M519" s="45"/>
    </row>
    <row r="520" spans="1:13" ht="12.75">
      <c r="A520" s="1" t="s">
        <v>2596</v>
      </c>
      <c r="B520" s="1" t="s">
        <v>2597</v>
      </c>
      <c r="C520" s="45"/>
      <c r="D520" s="45"/>
      <c r="L520" s="1"/>
      <c r="M520" s="45"/>
    </row>
    <row r="521" spans="1:13" ht="12.75">
      <c r="A521" s="1" t="s">
        <v>2596</v>
      </c>
      <c r="B521" s="1" t="s">
        <v>2598</v>
      </c>
      <c r="C521" s="45"/>
      <c r="D521" s="45"/>
      <c r="L521" s="1"/>
      <c r="M521" s="45"/>
    </row>
    <row r="522" spans="1:13" ht="12.75">
      <c r="A522" s="1" t="s">
        <v>2599</v>
      </c>
      <c r="D522" s="45"/>
      <c r="L522" s="45"/>
      <c r="M522" s="45"/>
    </row>
    <row r="523" spans="1:13" ht="12.75">
      <c r="A523" s="1" t="s">
        <v>2600</v>
      </c>
      <c r="L523" s="45"/>
      <c r="M523" s="45"/>
    </row>
    <row r="524" spans="1:13" ht="12.75">
      <c r="A524" s="1" t="s">
        <v>2601</v>
      </c>
      <c r="D524" s="45"/>
      <c r="L524" s="1"/>
      <c r="M524" s="45"/>
    </row>
    <row r="525" spans="1:13" ht="12.75">
      <c r="A525" s="1" t="s">
        <v>2602</v>
      </c>
      <c r="D525" s="45"/>
      <c r="L525" s="1"/>
      <c r="M525" s="45"/>
    </row>
    <row r="526" ht="12.75">
      <c r="A526" s="1" t="s">
        <v>2603</v>
      </c>
    </row>
    <row r="527" spans="1:13" ht="12.75">
      <c r="A527" s="1" t="s">
        <v>2604</v>
      </c>
      <c r="L527" s="1"/>
      <c r="M527" s="45"/>
    </row>
    <row r="528" spans="1:13" ht="12.75">
      <c r="A528" s="1" t="s">
        <v>2605</v>
      </c>
      <c r="L528" s="1"/>
      <c r="M528" s="45"/>
    </row>
    <row r="529" spans="1:13" ht="12.75">
      <c r="A529" s="1" t="s">
        <v>2606</v>
      </c>
      <c r="L529" s="1"/>
      <c r="M529" s="45"/>
    </row>
    <row r="530" ht="12.75">
      <c r="A530" s="1" t="s">
        <v>2607</v>
      </c>
    </row>
    <row r="531" spans="1:13" ht="12.75">
      <c r="A531" s="1" t="s">
        <v>2608</v>
      </c>
      <c r="B531" s="1" t="s">
        <v>2569</v>
      </c>
      <c r="C531" s="45"/>
      <c r="L531" s="1"/>
      <c r="M531" s="45"/>
    </row>
    <row r="532" spans="1:13" ht="12.75">
      <c r="A532" s="1" t="s">
        <v>2608</v>
      </c>
      <c r="B532" s="1" t="s">
        <v>2570</v>
      </c>
      <c r="C532" s="45"/>
      <c r="L532" s="1"/>
      <c r="M532" s="45"/>
    </row>
    <row r="533" spans="1:13" ht="12.75">
      <c r="A533" s="1" t="s">
        <v>2609</v>
      </c>
      <c r="B533" s="1" t="s">
        <v>2569</v>
      </c>
      <c r="C533" s="45"/>
      <c r="L533" s="1"/>
      <c r="M533" s="45"/>
    </row>
    <row r="534" ht="12.75">
      <c r="A534" s="1" t="s">
        <v>2610</v>
      </c>
    </row>
    <row r="535" spans="1:4" ht="12.75">
      <c r="A535" s="1" t="s">
        <v>2611</v>
      </c>
      <c r="B535" s="1" t="s">
        <v>2570</v>
      </c>
      <c r="C535" s="45"/>
      <c r="D535" s="45"/>
    </row>
    <row r="536" spans="1:3" ht="12.75">
      <c r="A536" s="1" t="s">
        <v>2611</v>
      </c>
      <c r="B536" s="1" t="s">
        <v>2569</v>
      </c>
      <c r="C536" s="45"/>
    </row>
    <row r="537" spans="1:4" ht="12.75">
      <c r="A537" s="1" t="s">
        <v>2612</v>
      </c>
      <c r="B537" s="1" t="s">
        <v>2569</v>
      </c>
      <c r="C537" s="45"/>
      <c r="D537" s="45"/>
    </row>
    <row r="538" spans="1:3" ht="12.75">
      <c r="A538" s="1" t="s">
        <v>2612</v>
      </c>
      <c r="B538" s="1" t="s">
        <v>2570</v>
      </c>
      <c r="C538" s="45"/>
    </row>
    <row r="539" spans="1:13" ht="12.75">
      <c r="A539" s="1" t="s">
        <v>2613</v>
      </c>
      <c r="B539" s="1" t="s">
        <v>2614</v>
      </c>
      <c r="C539" s="45"/>
      <c r="D539" s="45"/>
      <c r="L539" s="1"/>
      <c r="M539" s="45"/>
    </row>
    <row r="540" spans="1:13" ht="12.75">
      <c r="A540" s="1" t="s">
        <v>2615</v>
      </c>
      <c r="D540" s="45"/>
      <c r="L540" s="1"/>
      <c r="M540" s="45"/>
    </row>
    <row r="541" spans="1:4" ht="12.75">
      <c r="A541" s="1" t="s">
        <v>2616</v>
      </c>
      <c r="B541" s="1" t="s">
        <v>2572</v>
      </c>
      <c r="C541" s="45"/>
      <c r="D541" s="45"/>
    </row>
    <row r="542" spans="1:13" ht="12.75">
      <c r="A542" s="1" t="s">
        <v>2616</v>
      </c>
      <c r="B542" s="1" t="s">
        <v>2572</v>
      </c>
      <c r="C542" s="45"/>
      <c r="D542" s="45"/>
      <c r="L542" s="1"/>
      <c r="M542" s="45"/>
    </row>
    <row r="543" spans="1:13" ht="12.75">
      <c r="A543" s="1" t="s">
        <v>2617</v>
      </c>
      <c r="B543" s="1" t="s">
        <v>2597</v>
      </c>
      <c r="C543" s="45"/>
      <c r="D543" s="45"/>
      <c r="L543" s="1"/>
      <c r="M543" s="45"/>
    </row>
    <row r="544" spans="1:13" ht="12.75">
      <c r="A544" s="1" t="s">
        <v>2618</v>
      </c>
      <c r="B544" s="1" t="s">
        <v>2572</v>
      </c>
      <c r="C544" s="45"/>
      <c r="L544" s="1"/>
      <c r="M544" s="45"/>
    </row>
    <row r="545" spans="1:13" ht="12.75">
      <c r="A545" s="1" t="s">
        <v>2618</v>
      </c>
      <c r="B545" s="1" t="s">
        <v>2572</v>
      </c>
      <c r="C545" s="45"/>
      <c r="D545" s="45"/>
      <c r="L545" s="1"/>
      <c r="M545" s="45"/>
    </row>
    <row r="546" spans="1:13" ht="12.75">
      <c r="A546" s="1" t="s">
        <v>2619</v>
      </c>
      <c r="B546" s="1" t="s">
        <v>2597</v>
      </c>
      <c r="C546" s="45"/>
      <c r="D546" s="45"/>
      <c r="L546" s="1"/>
      <c r="M546" s="45"/>
    </row>
    <row r="547" spans="1:13" ht="12.75">
      <c r="A547" s="1" t="s">
        <v>2620</v>
      </c>
      <c r="D547" s="45"/>
      <c r="L547" s="1"/>
      <c r="M547" s="45"/>
    </row>
    <row r="548" spans="1:13" ht="12.75">
      <c r="A548" s="1" t="s">
        <v>2620</v>
      </c>
      <c r="B548" s="1" t="s">
        <v>2572</v>
      </c>
      <c r="C548" s="45"/>
      <c r="D548" s="45"/>
      <c r="L548" s="1"/>
      <c r="M548" s="45"/>
    </row>
    <row r="549" spans="1:13" ht="12.75">
      <c r="A549" s="1" t="s">
        <v>2621</v>
      </c>
      <c r="B549" s="1" t="s">
        <v>2569</v>
      </c>
      <c r="C549" s="45"/>
      <c r="D549" s="45"/>
      <c r="L549" s="1"/>
      <c r="M549" s="45"/>
    </row>
    <row r="550" spans="1:13" ht="12.75">
      <c r="A550" s="1" t="s">
        <v>2621</v>
      </c>
      <c r="B550" s="1" t="s">
        <v>2570</v>
      </c>
      <c r="C550" s="45"/>
      <c r="D550" s="45"/>
      <c r="L550" s="1"/>
      <c r="M550" s="45"/>
    </row>
    <row r="551" spans="1:13" ht="12.75">
      <c r="A551" s="1" t="s">
        <v>2622</v>
      </c>
      <c r="B551" s="1" t="s">
        <v>2597</v>
      </c>
      <c r="C551" s="45"/>
      <c r="L551" s="1"/>
      <c r="M551" s="45"/>
    </row>
    <row r="552" spans="1:13" ht="12.75">
      <c r="A552" s="1" t="s">
        <v>2622</v>
      </c>
      <c r="B552" s="1" t="s">
        <v>2598</v>
      </c>
      <c r="C552" s="45"/>
      <c r="D552" s="45"/>
      <c r="L552" s="1"/>
      <c r="M552" s="45"/>
    </row>
    <row r="553" spans="1:13" ht="12.75">
      <c r="A553" s="1" t="s">
        <v>2623</v>
      </c>
      <c r="B553" s="1" t="s">
        <v>2572</v>
      </c>
      <c r="C553" s="45"/>
      <c r="D553" s="45"/>
      <c r="L553" s="1"/>
      <c r="M553" s="45"/>
    </row>
    <row r="554" spans="1:13" ht="12.75">
      <c r="A554" s="1" t="s">
        <v>2623</v>
      </c>
      <c r="B554" s="1" t="s">
        <v>2572</v>
      </c>
      <c r="C554" s="45"/>
      <c r="D554" s="45"/>
      <c r="L554" s="1"/>
      <c r="M554" s="45"/>
    </row>
    <row r="555" spans="1:13" ht="12.75">
      <c r="A555" s="1" t="s">
        <v>2624</v>
      </c>
      <c r="B555" s="1" t="s">
        <v>2597</v>
      </c>
      <c r="C555" s="45"/>
      <c r="D555" s="45"/>
      <c r="L555" s="1"/>
      <c r="M555" s="45"/>
    </row>
    <row r="556" spans="1:13" ht="12.75">
      <c r="A556" s="1" t="s">
        <v>2624</v>
      </c>
      <c r="B556" s="1" t="s">
        <v>2598</v>
      </c>
      <c r="C556" s="45"/>
      <c r="D556" s="45"/>
      <c r="L556" s="1"/>
      <c r="M556" s="45"/>
    </row>
    <row r="557" spans="1:13" ht="12.75">
      <c r="A557" s="1" t="s">
        <v>2625</v>
      </c>
      <c r="B557" s="1" t="s">
        <v>2569</v>
      </c>
      <c r="C557" s="45"/>
      <c r="D557" s="45"/>
      <c r="L557" s="1"/>
      <c r="M557" s="45"/>
    </row>
    <row r="558" spans="1:13" ht="12.75">
      <c r="A558" s="1" t="s">
        <v>2625</v>
      </c>
      <c r="B558" s="1" t="s">
        <v>2570</v>
      </c>
      <c r="C558" s="45"/>
      <c r="D558" s="45"/>
      <c r="L558" s="1"/>
      <c r="M558" s="45"/>
    </row>
    <row r="559" spans="1:4" ht="12.75">
      <c r="A559" s="1" t="s">
        <v>2626</v>
      </c>
      <c r="B559" s="1" t="s">
        <v>2597</v>
      </c>
      <c r="C559" s="45"/>
      <c r="D559" s="45"/>
    </row>
    <row r="560" spans="1:13" ht="12.75">
      <c r="A560" s="1" t="s">
        <v>2627</v>
      </c>
      <c r="B560" s="1" t="s">
        <v>2597</v>
      </c>
      <c r="C560" s="45"/>
      <c r="D560" s="45"/>
      <c r="L560" s="1"/>
      <c r="M560" s="45"/>
    </row>
    <row r="561" spans="1:13" ht="12.75">
      <c r="A561" s="1" t="s">
        <v>2628</v>
      </c>
      <c r="B561" s="1" t="s">
        <v>2614</v>
      </c>
      <c r="C561" s="45"/>
      <c r="D561" s="45"/>
      <c r="L561" s="1"/>
      <c r="M561" s="45"/>
    </row>
    <row r="562" spans="1:13" ht="12.75">
      <c r="A562" s="1" t="s">
        <v>2629</v>
      </c>
      <c r="B562" s="1" t="s">
        <v>2597</v>
      </c>
      <c r="D562" s="45"/>
      <c r="L562" s="1"/>
      <c r="M562" s="45"/>
    </row>
    <row r="563" spans="1:13" ht="12.75">
      <c r="A563" s="1" t="s">
        <v>2629</v>
      </c>
      <c r="B563" s="1" t="s">
        <v>2598</v>
      </c>
      <c r="C563" s="45"/>
      <c r="D563" s="45"/>
      <c r="L563" s="1"/>
      <c r="M563" s="45"/>
    </row>
    <row r="564" spans="1:13" ht="12.75">
      <c r="A564" s="1" t="s">
        <v>2630</v>
      </c>
      <c r="L564" s="1"/>
      <c r="M564" s="45"/>
    </row>
    <row r="565" spans="1:13" ht="12.75">
      <c r="A565" s="1" t="s">
        <v>2631</v>
      </c>
      <c r="B565" s="1" t="s">
        <v>2572</v>
      </c>
      <c r="C565" s="45"/>
      <c r="D565" s="45"/>
      <c r="L565" s="1"/>
      <c r="M565" s="45"/>
    </row>
    <row r="566" spans="1:13" ht="12.75">
      <c r="A566" s="1" t="s">
        <v>2631</v>
      </c>
      <c r="B566" s="1" t="s">
        <v>2572</v>
      </c>
      <c r="C566" s="45"/>
      <c r="D566" s="45"/>
      <c r="L566" s="1"/>
      <c r="M566" s="45"/>
    </row>
    <row r="567" spans="1:13" ht="12.75">
      <c r="A567" s="1" t="s">
        <v>2632</v>
      </c>
      <c r="B567" s="1" t="s">
        <v>2598</v>
      </c>
      <c r="C567" s="45"/>
      <c r="D567" s="45"/>
      <c r="L567" s="1"/>
      <c r="M567" s="45"/>
    </row>
    <row r="568" spans="1:13" ht="12.75">
      <c r="A568" s="1" t="s">
        <v>2632</v>
      </c>
      <c r="B568" s="1" t="s">
        <v>2597</v>
      </c>
      <c r="C568" s="45"/>
      <c r="L568" s="1"/>
      <c r="M568" s="45"/>
    </row>
    <row r="569" spans="1:13" ht="12.75">
      <c r="A569" s="1" t="s">
        <v>2633</v>
      </c>
      <c r="D569" s="45"/>
      <c r="L569" s="1"/>
      <c r="M569" s="45"/>
    </row>
    <row r="570" spans="1:13" ht="12.75">
      <c r="A570" s="1" t="s">
        <v>2634</v>
      </c>
      <c r="B570" s="1" t="s">
        <v>2579</v>
      </c>
      <c r="C570" s="45"/>
      <c r="L570" s="1"/>
      <c r="M570" s="45"/>
    </row>
    <row r="571" spans="1:13" ht="12.75">
      <c r="A571" s="1" t="s">
        <v>2634</v>
      </c>
      <c r="B571" s="1" t="s">
        <v>2576</v>
      </c>
      <c r="C571" s="45"/>
      <c r="D571" s="45"/>
      <c r="L571" s="45"/>
      <c r="M571" s="45"/>
    </row>
    <row r="572" spans="1:13" ht="12.75">
      <c r="A572" s="1" t="s">
        <v>2635</v>
      </c>
      <c r="B572" s="1" t="s">
        <v>1149</v>
      </c>
      <c r="D572" s="45"/>
      <c r="L572" s="1"/>
      <c r="M572" s="45"/>
    </row>
    <row r="573" spans="1:13" ht="12.75">
      <c r="A573" s="1" t="s">
        <v>2635</v>
      </c>
      <c r="B573" s="45"/>
      <c r="C573" s="45"/>
      <c r="L573" s="1"/>
      <c r="M573" s="45"/>
    </row>
    <row r="574" spans="1:13" ht="12.75">
      <c r="A574" s="1" t="s">
        <v>2635</v>
      </c>
      <c r="B574" s="45"/>
      <c r="C574" s="45"/>
      <c r="D574" s="45"/>
      <c r="L574" s="1"/>
      <c r="M574" s="45"/>
    </row>
    <row r="575" spans="1:13" ht="12.75">
      <c r="A575" s="1" t="s">
        <v>2636</v>
      </c>
      <c r="B575" s="45"/>
      <c r="C575" s="45"/>
      <c r="D575" s="45"/>
      <c r="L575" s="1"/>
      <c r="M575" s="45"/>
    </row>
    <row r="576" spans="1:15" ht="12.75">
      <c r="A576" s="1" t="s">
        <v>2636</v>
      </c>
      <c r="B576" s="45"/>
      <c r="C576" s="45"/>
      <c r="D576" s="45"/>
      <c r="L576" s="1"/>
      <c r="M576" s="45"/>
      <c r="O576" s="45"/>
    </row>
    <row r="577" spans="1:13" ht="12.75">
      <c r="A577" s="1" t="s">
        <v>2637</v>
      </c>
      <c r="B577" s="1" t="s">
        <v>2576</v>
      </c>
      <c r="C577" s="45"/>
      <c r="D577" s="45"/>
      <c r="L577" s="1"/>
      <c r="M577" s="45"/>
    </row>
    <row r="578" spans="1:13" ht="12.75">
      <c r="A578" s="1" t="s">
        <v>2638</v>
      </c>
      <c r="B578" s="1" t="s">
        <v>2576</v>
      </c>
      <c r="C578" s="45"/>
      <c r="D578" s="45"/>
      <c r="L578" s="1"/>
      <c r="M578" s="45"/>
    </row>
    <row r="579" spans="1:13" ht="12.75">
      <c r="A579" s="1" t="s">
        <v>2639</v>
      </c>
      <c r="B579" s="1" t="s">
        <v>2598</v>
      </c>
      <c r="C579" s="45"/>
      <c r="D579" s="45"/>
      <c r="L579" s="1"/>
      <c r="M579" s="45"/>
    </row>
    <row r="580" spans="1:13" ht="12.75">
      <c r="A580" s="1" t="s">
        <v>2639</v>
      </c>
      <c r="B580" s="1" t="s">
        <v>2597</v>
      </c>
      <c r="C580" s="45"/>
      <c r="L580" s="1"/>
      <c r="M580" s="45"/>
    </row>
    <row r="581" spans="1:13" ht="12.75">
      <c r="A581" s="1" t="s">
        <v>2640</v>
      </c>
      <c r="D581" s="45"/>
      <c r="L581" s="1"/>
      <c r="M581" s="45"/>
    </row>
    <row r="582" spans="1:13" ht="12.75">
      <c r="A582" s="1" t="s">
        <v>2641</v>
      </c>
      <c r="B582" s="1" t="s">
        <v>2642</v>
      </c>
      <c r="C582" s="45"/>
      <c r="D582" s="45"/>
      <c r="L582" s="1"/>
      <c r="M582" s="45"/>
    </row>
    <row r="583" spans="1:13" ht="12.75">
      <c r="A583" s="1" t="s">
        <v>2643</v>
      </c>
      <c r="D583" s="45"/>
      <c r="L583" s="1"/>
      <c r="M583" s="45"/>
    </row>
    <row r="584" spans="1:13" ht="12.75">
      <c r="A584" s="1" t="s">
        <v>2644</v>
      </c>
      <c r="D584" s="45"/>
      <c r="L584" s="1"/>
      <c r="M584" s="45"/>
    </row>
    <row r="585" spans="1:13" ht="12.75">
      <c r="A585" s="1" t="s">
        <v>2645</v>
      </c>
      <c r="B585" s="45"/>
      <c r="C585" s="45"/>
      <c r="L585" s="1"/>
      <c r="M585" s="45"/>
    </row>
    <row r="586" spans="1:13" ht="12.75">
      <c r="A586" s="1" t="s">
        <v>2645</v>
      </c>
      <c r="B586" s="45"/>
      <c r="C586" s="45"/>
      <c r="L586" s="1"/>
      <c r="M586" s="45"/>
    </row>
    <row r="587" spans="1:13" ht="12.75">
      <c r="A587" s="1" t="s">
        <v>2646</v>
      </c>
      <c r="L587" s="1"/>
      <c r="M587" s="45"/>
    </row>
    <row r="588" spans="1:13" ht="12.75">
      <c r="A588" s="1" t="s">
        <v>2647</v>
      </c>
      <c r="B588" s="1" t="s">
        <v>2614</v>
      </c>
      <c r="C588" s="45"/>
      <c r="L588" s="1"/>
      <c r="M588" s="45"/>
    </row>
    <row r="589" spans="1:13" ht="12.75">
      <c r="A589" s="1" t="s">
        <v>2648</v>
      </c>
      <c r="B589" s="1" t="s">
        <v>2598</v>
      </c>
      <c r="C589" s="45"/>
      <c r="D589" s="45"/>
      <c r="L589" s="1"/>
      <c r="M589" s="45"/>
    </row>
    <row r="590" spans="1:15" ht="12.75">
      <c r="A590" s="1" t="s">
        <v>2648</v>
      </c>
      <c r="B590" s="1" t="s">
        <v>2597</v>
      </c>
      <c r="C590" s="45"/>
      <c r="L590" s="1"/>
      <c r="M590" s="45"/>
      <c r="O590" s="45"/>
    </row>
    <row r="591" spans="1:15" ht="12.75">
      <c r="A591" s="1" t="s">
        <v>2649</v>
      </c>
      <c r="L591" s="1"/>
      <c r="M591" s="45"/>
      <c r="O591" s="45"/>
    </row>
    <row r="592" spans="1:13" ht="12.75">
      <c r="A592" s="1" t="s">
        <v>2650</v>
      </c>
      <c r="B592" s="1" t="s">
        <v>2614</v>
      </c>
      <c r="C592" s="45"/>
      <c r="D592" s="45"/>
      <c r="L592" s="1"/>
      <c r="M592" s="45"/>
    </row>
    <row r="593" spans="1:13" ht="12.75">
      <c r="A593" s="1" t="s">
        <v>2651</v>
      </c>
      <c r="B593" s="1" t="s">
        <v>2642</v>
      </c>
      <c r="C593" s="45"/>
      <c r="D593" s="45"/>
      <c r="L593" s="1"/>
      <c r="M593" s="45"/>
    </row>
    <row r="594" spans="1:13" ht="12.75">
      <c r="A594" s="1" t="s">
        <v>2652</v>
      </c>
      <c r="L594" s="1"/>
      <c r="M594" s="45"/>
    </row>
    <row r="595" spans="1:13" ht="12.75">
      <c r="A595" s="1" t="s">
        <v>2653</v>
      </c>
      <c r="L595" s="1"/>
      <c r="M595" s="45"/>
    </row>
    <row r="596" spans="1:13" ht="12.75">
      <c r="A596" s="1" t="s">
        <v>2654</v>
      </c>
      <c r="D596" s="45"/>
      <c r="L596" s="1"/>
      <c r="M596" s="45"/>
    </row>
    <row r="597" spans="1:13" ht="12.75">
      <c r="A597" s="1" t="s">
        <v>2655</v>
      </c>
      <c r="L597" s="1"/>
      <c r="M597" s="45"/>
    </row>
    <row r="598" spans="1:13" ht="12.75">
      <c r="A598" s="1" t="s">
        <v>2656</v>
      </c>
      <c r="L598" s="1"/>
      <c r="M598" s="45"/>
    </row>
    <row r="599" ht="12.75">
      <c r="A599" s="1" t="s">
        <v>2657</v>
      </c>
    </row>
    <row r="600" spans="1:15" ht="12.75">
      <c r="A600" s="1" t="s">
        <v>2658</v>
      </c>
      <c r="L600" s="1"/>
      <c r="M600" s="45"/>
      <c r="O600" s="45"/>
    </row>
    <row r="601" spans="1:13" ht="12.75">
      <c r="A601" s="1" t="s">
        <v>2659</v>
      </c>
      <c r="L601" s="1"/>
      <c r="M601" s="45"/>
    </row>
    <row r="602" spans="1:13" ht="12.75">
      <c r="A602" s="1" t="s">
        <v>2660</v>
      </c>
      <c r="L602" s="1"/>
      <c r="M602" s="45"/>
    </row>
    <row r="603" spans="1:12" ht="12.75">
      <c r="A603" s="1" t="s">
        <v>2661</v>
      </c>
      <c r="B603" s="1" t="s">
        <v>2614</v>
      </c>
      <c r="C603" s="45"/>
      <c r="L603" s="1"/>
    </row>
    <row r="604" spans="1:12" ht="12.75">
      <c r="A604" s="1" t="s">
        <v>2662</v>
      </c>
      <c r="L604" s="1"/>
    </row>
    <row r="605" spans="1:12" ht="12.75">
      <c r="A605" s="1" t="s">
        <v>2663</v>
      </c>
      <c r="L605" s="1"/>
    </row>
    <row r="606" spans="1:13" ht="12.75">
      <c r="A606" s="1" t="s">
        <v>2664</v>
      </c>
      <c r="L606" s="1"/>
      <c r="M606" s="45"/>
    </row>
    <row r="607" spans="1:13" ht="12.75">
      <c r="A607" s="1" t="s">
        <v>2665</v>
      </c>
      <c r="D607" s="45"/>
      <c r="L607" s="1"/>
      <c r="M607" s="45"/>
    </row>
    <row r="608" spans="1:13" ht="12.75">
      <c r="A608" s="1" t="s">
        <v>2666</v>
      </c>
      <c r="L608" s="1"/>
      <c r="M608" s="45"/>
    </row>
    <row r="609" spans="1:13" ht="12.75">
      <c r="A609" s="1" t="s">
        <v>2667</v>
      </c>
      <c r="L609" s="1"/>
      <c r="M609" s="45"/>
    </row>
    <row r="610" spans="1:13" ht="12.75">
      <c r="A610" s="1" t="s">
        <v>2668</v>
      </c>
      <c r="B610" s="1">
        <v>190</v>
      </c>
      <c r="C610" s="45">
        <v>14098</v>
      </c>
      <c r="D610" s="45">
        <v>14097</v>
      </c>
      <c r="L610" s="1"/>
      <c r="M610" s="45"/>
    </row>
    <row r="611" spans="1:13" ht="12.75">
      <c r="A611" s="1" t="s">
        <v>2669</v>
      </c>
      <c r="L611" s="1"/>
      <c r="M611" s="45"/>
    </row>
    <row r="612" spans="1:13" ht="12.75">
      <c r="A612" s="1" t="s">
        <v>2670</v>
      </c>
      <c r="B612" s="1" t="s">
        <v>2671</v>
      </c>
      <c r="L612" s="1"/>
      <c r="M612" s="45"/>
    </row>
    <row r="613" spans="1:13" ht="12.75">
      <c r="A613" s="1" t="s">
        <v>2670</v>
      </c>
      <c r="B613" s="1" t="s">
        <v>2672</v>
      </c>
      <c r="L613" s="1"/>
      <c r="M613" s="45"/>
    </row>
    <row r="614" spans="1:13" ht="12.75">
      <c r="A614" s="1" t="s">
        <v>2673</v>
      </c>
      <c r="D614" s="45"/>
      <c r="L614" s="1"/>
      <c r="M614" s="45"/>
    </row>
    <row r="615" spans="1:13" ht="12.75">
      <c r="A615" s="1" t="s">
        <v>2674</v>
      </c>
      <c r="B615" s="1" t="s">
        <v>2569</v>
      </c>
      <c r="C615" s="45"/>
      <c r="L615" s="1"/>
      <c r="M615" s="45"/>
    </row>
    <row r="616" spans="1:13" ht="12.75">
      <c r="A616" s="1" t="s">
        <v>2674</v>
      </c>
      <c r="B616" s="1" t="s">
        <v>2570</v>
      </c>
      <c r="C616" s="45"/>
      <c r="D616" s="45"/>
      <c r="L616" s="1"/>
      <c r="M616" s="45"/>
    </row>
    <row r="617" spans="1:13" ht="12.75">
      <c r="A617" s="1" t="s">
        <v>2675</v>
      </c>
      <c r="B617" s="1">
        <v>190</v>
      </c>
      <c r="C617" s="45"/>
      <c r="L617" s="1"/>
      <c r="M617" s="45"/>
    </row>
    <row r="618" spans="1:13" ht="12.75">
      <c r="A618" s="1" t="s">
        <v>2676</v>
      </c>
      <c r="B618" s="1" t="s">
        <v>2671</v>
      </c>
      <c r="D618" s="45"/>
      <c r="L618" s="1"/>
      <c r="M618" s="45"/>
    </row>
    <row r="619" spans="1:13" ht="12.75">
      <c r="A619" s="1" t="s">
        <v>2676</v>
      </c>
      <c r="B619" s="1" t="s">
        <v>2672</v>
      </c>
      <c r="D619" s="45"/>
      <c r="L619" s="1"/>
      <c r="M619" s="45"/>
    </row>
    <row r="620" spans="1:13" ht="12.75">
      <c r="A620" s="1" t="s">
        <v>2677</v>
      </c>
      <c r="D620" s="45"/>
      <c r="F620" s="50"/>
      <c r="L620" s="1"/>
      <c r="M620" s="45"/>
    </row>
    <row r="621" spans="1:12" ht="12.75">
      <c r="A621" s="1" t="s">
        <v>2678</v>
      </c>
      <c r="D621" s="45"/>
      <c r="L621" s="1"/>
    </row>
    <row r="622" spans="1:13" ht="12.75">
      <c r="A622" s="1" t="s">
        <v>2679</v>
      </c>
      <c r="L622" s="1"/>
      <c r="M622" s="45"/>
    </row>
    <row r="623" spans="1:13" ht="12.75">
      <c r="A623" s="1" t="s">
        <v>2680</v>
      </c>
      <c r="L623" s="1"/>
      <c r="M623" s="45"/>
    </row>
    <row r="624" spans="1:13" ht="12.75">
      <c r="A624" s="1" t="s">
        <v>2681</v>
      </c>
      <c r="L624" s="1"/>
      <c r="M624" s="45"/>
    </row>
    <row r="625" spans="1:13" ht="12.75">
      <c r="A625" s="1" t="s">
        <v>2682</v>
      </c>
      <c r="L625" s="1"/>
      <c r="M625" s="45"/>
    </row>
    <row r="626" spans="1:13" ht="12.75">
      <c r="A626" s="1" t="s">
        <v>2683</v>
      </c>
      <c r="L626" s="1"/>
      <c r="M626" s="45"/>
    </row>
    <row r="627" spans="1:12" ht="12.75">
      <c r="A627" s="1" t="s">
        <v>2684</v>
      </c>
      <c r="B627" s="1">
        <v>190</v>
      </c>
      <c r="C627" s="45">
        <v>14098</v>
      </c>
      <c r="D627" s="45">
        <v>14097</v>
      </c>
      <c r="L627" s="1"/>
    </row>
    <row r="628" spans="1:12" ht="12.75">
      <c r="A628" s="1" t="s">
        <v>2685</v>
      </c>
      <c r="B628" s="1">
        <v>190</v>
      </c>
      <c r="C628" s="45">
        <v>14098</v>
      </c>
      <c r="D628" s="45">
        <v>14097</v>
      </c>
      <c r="L628" s="1"/>
    </row>
    <row r="629" spans="1:12" ht="12.75">
      <c r="A629" s="1" t="s">
        <v>2685</v>
      </c>
      <c r="B629" s="1" t="s">
        <v>2570</v>
      </c>
      <c r="C629" s="45"/>
      <c r="D629" s="45"/>
      <c r="L629" s="1"/>
    </row>
    <row r="630" spans="1:13" ht="12.75">
      <c r="A630" s="1" t="s">
        <v>2686</v>
      </c>
      <c r="B630" s="1" t="s">
        <v>2569</v>
      </c>
      <c r="C630" s="45"/>
      <c r="D630" s="45"/>
      <c r="L630" s="1"/>
      <c r="M630" s="45"/>
    </row>
    <row r="631" spans="1:13" ht="12.75">
      <c r="A631" s="1" t="s">
        <v>2686</v>
      </c>
      <c r="B631" s="1" t="s">
        <v>2570</v>
      </c>
      <c r="C631" s="45"/>
      <c r="D631" s="45"/>
      <c r="L631" s="1"/>
      <c r="M631" s="45"/>
    </row>
    <row r="632" spans="1:4" ht="12.75">
      <c r="A632" s="1" t="s">
        <v>2687</v>
      </c>
      <c r="D632" s="45"/>
    </row>
    <row r="633" spans="1:13" ht="12.75">
      <c r="A633" s="1" t="s">
        <v>2688</v>
      </c>
      <c r="D633" s="45"/>
      <c r="L633" s="1"/>
      <c r="M633" s="45"/>
    </row>
    <row r="634" spans="1:13" ht="12.75">
      <c r="A634" s="1" t="s">
        <v>2689</v>
      </c>
      <c r="L634" s="1"/>
      <c r="M634" s="45"/>
    </row>
    <row r="635" spans="1:12" ht="12.75">
      <c r="A635" s="1" t="s">
        <v>2690</v>
      </c>
      <c r="B635" s="1" t="s">
        <v>2672</v>
      </c>
      <c r="L635" s="1"/>
    </row>
    <row r="636" spans="1:13" ht="12.75">
      <c r="A636" s="1" t="s">
        <v>2690</v>
      </c>
      <c r="B636" s="1" t="s">
        <v>2671</v>
      </c>
      <c r="L636" s="1"/>
      <c r="M636" s="45"/>
    </row>
    <row r="637" spans="1:13" ht="12.75">
      <c r="A637" s="1" t="s">
        <v>2690</v>
      </c>
      <c r="B637" s="1" t="s">
        <v>532</v>
      </c>
      <c r="D637" s="45"/>
      <c r="F637" s="50"/>
      <c r="L637" s="1"/>
      <c r="M637" s="45"/>
    </row>
    <row r="638" spans="1:13" ht="12.75">
      <c r="A638" s="1" t="s">
        <v>2691</v>
      </c>
      <c r="F638" s="50"/>
      <c r="L638" s="1"/>
      <c r="M638" s="45"/>
    </row>
    <row r="639" spans="1:13" ht="12.75">
      <c r="A639" s="1" t="s">
        <v>2692</v>
      </c>
      <c r="B639" s="1" t="s">
        <v>532</v>
      </c>
      <c r="C639" s="45"/>
      <c r="D639" s="45"/>
      <c r="F639" s="50"/>
      <c r="L639" s="1"/>
      <c r="M639" s="45"/>
    </row>
    <row r="640" spans="1:13" ht="12.75">
      <c r="A640" s="1" t="s">
        <v>2692</v>
      </c>
      <c r="B640" s="1" t="s">
        <v>2569</v>
      </c>
      <c r="C640" s="45"/>
      <c r="D640" s="45"/>
      <c r="F640" s="50"/>
      <c r="L640" s="1"/>
      <c r="M640" s="45"/>
    </row>
    <row r="641" spans="1:13" ht="12.75">
      <c r="A641" s="1" t="s">
        <v>2692</v>
      </c>
      <c r="B641" s="1" t="s">
        <v>2570</v>
      </c>
      <c r="C641" s="45"/>
      <c r="D641" s="45"/>
      <c r="F641" s="50"/>
      <c r="L641" s="1"/>
      <c r="M641" s="45"/>
    </row>
    <row r="642" spans="1:13" ht="12.75">
      <c r="A642" s="1" t="s">
        <v>2693</v>
      </c>
      <c r="B642" s="1">
        <v>190</v>
      </c>
      <c r="C642" s="45"/>
      <c r="D642" s="45"/>
      <c r="L642" s="1"/>
      <c r="M642" s="45"/>
    </row>
    <row r="643" spans="1:13" ht="12.75">
      <c r="A643" s="1" t="s">
        <v>2694</v>
      </c>
      <c r="B643" s="1">
        <v>190</v>
      </c>
      <c r="C643" s="45"/>
      <c r="D643" s="45">
        <v>14097</v>
      </c>
      <c r="L643" s="1"/>
      <c r="M643" s="45"/>
    </row>
    <row r="644" spans="1:13" ht="12.75">
      <c r="A644" s="1" t="s">
        <v>2695</v>
      </c>
      <c r="L644" s="1"/>
      <c r="M644" s="45"/>
    </row>
    <row r="645" spans="1:13" ht="12.75">
      <c r="A645" s="1" t="s">
        <v>2696</v>
      </c>
      <c r="L645" s="1"/>
      <c r="M645" s="45"/>
    </row>
    <row r="646" spans="1:13" ht="12.75">
      <c r="A646" s="1" t="s">
        <v>2697</v>
      </c>
      <c r="B646" s="1">
        <v>190</v>
      </c>
      <c r="C646" s="45"/>
      <c r="D646" s="45"/>
      <c r="E646" s="50"/>
      <c r="L646" s="1"/>
      <c r="M646" s="45"/>
    </row>
    <row r="647" spans="1:13" ht="12.75">
      <c r="A647" s="1" t="s">
        <v>2698</v>
      </c>
      <c r="B647" s="1">
        <v>190</v>
      </c>
      <c r="C647" s="45"/>
      <c r="D647" s="45"/>
      <c r="L647" s="1"/>
      <c r="M647" s="45"/>
    </row>
    <row r="648" spans="1:13" ht="12.75">
      <c r="A648" s="1" t="s">
        <v>2699</v>
      </c>
      <c r="B648" s="1">
        <v>190</v>
      </c>
      <c r="C648" s="45"/>
      <c r="D648" s="45"/>
      <c r="L648" s="1"/>
      <c r="M648" s="45"/>
    </row>
    <row r="649" spans="1:13" ht="12.75">
      <c r="A649" s="1" t="s">
        <v>2700</v>
      </c>
      <c r="L649" s="1"/>
      <c r="M649" s="45"/>
    </row>
    <row r="650" spans="1:13" ht="12.75">
      <c r="A650" s="1" t="s">
        <v>2701</v>
      </c>
      <c r="L650" s="1"/>
      <c r="M650" s="45"/>
    </row>
    <row r="651" spans="1:13" ht="12.75">
      <c r="A651" s="1" t="s">
        <v>2702</v>
      </c>
      <c r="L651" s="1"/>
      <c r="M651" s="45"/>
    </row>
    <row r="652" spans="1:13" ht="12.75">
      <c r="A652" s="1" t="s">
        <v>2703</v>
      </c>
      <c r="B652" s="1" t="s">
        <v>2569</v>
      </c>
      <c r="C652" s="45"/>
      <c r="D652" s="45"/>
      <c r="L652" s="1"/>
      <c r="M652" s="45"/>
    </row>
    <row r="653" spans="1:13" ht="12.75">
      <c r="A653" s="1" t="s">
        <v>2703</v>
      </c>
      <c r="B653" s="1" t="s">
        <v>2570</v>
      </c>
      <c r="C653" s="45"/>
      <c r="D653" s="45"/>
      <c r="L653" s="1"/>
      <c r="M653" s="45"/>
    </row>
    <row r="654" spans="1:13" ht="12.75">
      <c r="A654" s="1" t="s">
        <v>2704</v>
      </c>
      <c r="B654" s="1" t="s">
        <v>2614</v>
      </c>
      <c r="D654" s="45"/>
      <c r="L654" s="1"/>
      <c r="M654" s="45"/>
    </row>
    <row r="655" spans="1:13" ht="12.75">
      <c r="A655" s="1" t="s">
        <v>2705</v>
      </c>
      <c r="B655" s="1">
        <v>190</v>
      </c>
      <c r="C655" s="45"/>
      <c r="D655" s="45"/>
      <c r="L655" s="1"/>
      <c r="M655" s="45"/>
    </row>
    <row r="656" spans="1:13" ht="12.75">
      <c r="A656" s="1" t="s">
        <v>2706</v>
      </c>
      <c r="B656" s="1" t="s">
        <v>2569</v>
      </c>
      <c r="C656" s="45"/>
      <c r="D656" s="45"/>
      <c r="L656" s="1"/>
      <c r="M656" s="45"/>
    </row>
    <row r="657" spans="1:13" ht="12.75">
      <c r="A657" s="1" t="s">
        <v>2707</v>
      </c>
      <c r="L657" s="1"/>
      <c r="M657" s="45"/>
    </row>
    <row r="658" spans="1:13" ht="12.75">
      <c r="A658" s="1" t="s">
        <v>2708</v>
      </c>
      <c r="B658" s="1" t="s">
        <v>2614</v>
      </c>
      <c r="D658" s="45"/>
      <c r="L658" s="1"/>
      <c r="M658" s="45"/>
    </row>
    <row r="659" spans="1:13" ht="12.75">
      <c r="A659" s="1" t="s">
        <v>2709</v>
      </c>
      <c r="B659" s="1" t="s">
        <v>1149</v>
      </c>
      <c r="D659" s="45"/>
      <c r="L659" s="1"/>
      <c r="M659" s="45"/>
    </row>
    <row r="660" spans="1:13" ht="12.75">
      <c r="A660" s="1" t="s">
        <v>2710</v>
      </c>
      <c r="B660" s="1" t="s">
        <v>532</v>
      </c>
      <c r="C660" s="45"/>
      <c r="D660" s="45"/>
      <c r="L660" s="1"/>
      <c r="M660" s="45"/>
    </row>
    <row r="661" spans="1:13" ht="12.75">
      <c r="A661" s="1" t="s">
        <v>2710</v>
      </c>
      <c r="B661" s="1" t="s">
        <v>2570</v>
      </c>
      <c r="C661" s="45"/>
      <c r="D661" s="45"/>
      <c r="L661" s="1"/>
      <c r="M661" s="45"/>
    </row>
    <row r="662" spans="1:13" ht="12.75">
      <c r="A662" s="1" t="s">
        <v>2711</v>
      </c>
      <c r="B662" s="1" t="s">
        <v>2569</v>
      </c>
      <c r="C662" s="45"/>
      <c r="D662" s="45"/>
      <c r="L662" s="1"/>
      <c r="M662" s="45"/>
    </row>
    <row r="663" spans="1:13" ht="12.75">
      <c r="A663" s="1" t="s">
        <v>2712</v>
      </c>
      <c r="B663" s="1" t="s">
        <v>1149</v>
      </c>
      <c r="C663" s="45"/>
      <c r="D663" s="45"/>
      <c r="L663" s="1"/>
      <c r="M663" s="45"/>
    </row>
    <row r="664" spans="1:13" ht="12.75">
      <c r="A664" s="1" t="s">
        <v>2712</v>
      </c>
      <c r="B664" s="1" t="s">
        <v>2570</v>
      </c>
      <c r="D664" s="45"/>
      <c r="L664" s="1"/>
      <c r="M664" s="45"/>
    </row>
    <row r="665" spans="1:13" ht="12.75">
      <c r="A665" s="1" t="s">
        <v>2713</v>
      </c>
      <c r="B665" s="1" t="s">
        <v>2570</v>
      </c>
      <c r="C665" s="45"/>
      <c r="D665" s="45"/>
      <c r="F665" s="50"/>
      <c r="L665" s="1"/>
      <c r="M665" s="45"/>
    </row>
    <row r="666" spans="1:12" ht="12.75">
      <c r="A666" s="1" t="s">
        <v>2713</v>
      </c>
      <c r="B666" s="1" t="s">
        <v>2569</v>
      </c>
      <c r="C666" s="45"/>
      <c r="D666" s="45"/>
      <c r="F666" s="50"/>
      <c r="L666" s="1"/>
    </row>
    <row r="667" spans="1:12" ht="12.75">
      <c r="A667" s="1" t="s">
        <v>2714</v>
      </c>
      <c r="F667" s="50"/>
      <c r="L667" s="1"/>
    </row>
    <row r="668" spans="1:13" ht="12.75">
      <c r="A668" s="1" t="s">
        <v>2715</v>
      </c>
      <c r="B668" s="1" t="s">
        <v>2579</v>
      </c>
      <c r="C668" s="45"/>
      <c r="D668" s="45"/>
      <c r="E668" s="50"/>
      <c r="F668" s="50"/>
      <c r="L668" s="1"/>
      <c r="M668" s="45"/>
    </row>
    <row r="669" spans="1:13" ht="12.75">
      <c r="A669" s="1" t="s">
        <v>2716</v>
      </c>
      <c r="B669" s="1" t="s">
        <v>2572</v>
      </c>
      <c r="C669" s="45"/>
      <c r="D669" s="45"/>
      <c r="E669" s="50"/>
      <c r="F669" s="50"/>
      <c r="L669" s="1"/>
      <c r="M669" s="45"/>
    </row>
    <row r="670" spans="1:13" ht="12.75">
      <c r="A670" s="1" t="s">
        <v>2717</v>
      </c>
      <c r="B670" s="1" t="s">
        <v>2569</v>
      </c>
      <c r="C670" s="45"/>
      <c r="D670" s="45"/>
      <c r="E670" s="50"/>
      <c r="L670" s="1"/>
      <c r="M670" s="45"/>
    </row>
    <row r="671" spans="1:13" ht="12.75">
      <c r="A671" s="1" t="s">
        <v>2717</v>
      </c>
      <c r="B671" s="1" t="s">
        <v>2570</v>
      </c>
      <c r="C671" s="45"/>
      <c r="D671" s="45"/>
      <c r="L671" s="1"/>
      <c r="M671" s="45"/>
    </row>
    <row r="672" spans="1:13" ht="12.75">
      <c r="A672" s="1" t="s">
        <v>2718</v>
      </c>
      <c r="B672" s="1" t="s">
        <v>1149</v>
      </c>
      <c r="C672" s="45"/>
      <c r="D672" s="45"/>
      <c r="E672" s="50"/>
      <c r="L672" s="1"/>
      <c r="M672" s="45"/>
    </row>
    <row r="673" spans="1:13" ht="12.75">
      <c r="A673" s="1" t="s">
        <v>2718</v>
      </c>
      <c r="B673" s="1" t="s">
        <v>2570</v>
      </c>
      <c r="D673" s="45"/>
      <c r="L673" s="1"/>
      <c r="M673" s="45"/>
    </row>
    <row r="674" spans="1:13" ht="12.75">
      <c r="A674" s="1" t="s">
        <v>2719</v>
      </c>
      <c r="B674" s="1" t="s">
        <v>2614</v>
      </c>
      <c r="C674" s="45"/>
      <c r="D674" s="45"/>
      <c r="L674" s="1"/>
      <c r="M674" s="45"/>
    </row>
    <row r="675" spans="1:13" ht="12.75">
      <c r="A675" s="1" t="s">
        <v>2720</v>
      </c>
      <c r="B675" s="1" t="s">
        <v>2597</v>
      </c>
      <c r="C675" s="45"/>
      <c r="D675" s="45"/>
      <c r="L675" s="1"/>
      <c r="M675" s="45"/>
    </row>
    <row r="676" spans="1:13" ht="12.75">
      <c r="A676" s="1" t="s">
        <v>2721</v>
      </c>
      <c r="B676" s="1" t="s">
        <v>2569</v>
      </c>
      <c r="C676" s="45"/>
      <c r="D676" s="45"/>
      <c r="L676" s="1"/>
      <c r="M676" s="45"/>
    </row>
    <row r="677" spans="1:13" ht="12.75">
      <c r="A677" s="1" t="s">
        <v>2721</v>
      </c>
      <c r="B677" s="1" t="s">
        <v>2722</v>
      </c>
      <c r="C677" s="45"/>
      <c r="D677" s="45"/>
      <c r="L677" s="1"/>
      <c r="M677" s="45"/>
    </row>
    <row r="678" spans="1:13" ht="12.75">
      <c r="A678" s="1" t="s">
        <v>2721</v>
      </c>
      <c r="B678" s="1" t="s">
        <v>532</v>
      </c>
      <c r="C678" s="45"/>
      <c r="D678" s="45"/>
      <c r="L678" s="1"/>
      <c r="M678" s="45"/>
    </row>
    <row r="679" spans="1:13" ht="12.75">
      <c r="A679" s="1" t="s">
        <v>2721</v>
      </c>
      <c r="B679" s="1" t="s">
        <v>2570</v>
      </c>
      <c r="C679" s="45"/>
      <c r="D679" s="45"/>
      <c r="F679" s="50"/>
      <c r="L679" s="1"/>
      <c r="M679" s="45"/>
    </row>
    <row r="680" spans="1:13" ht="12.75">
      <c r="A680" s="1" t="s">
        <v>2723</v>
      </c>
      <c r="B680" s="1" t="s">
        <v>1149</v>
      </c>
      <c r="C680" s="45"/>
      <c r="D680" s="45"/>
      <c r="F680" s="50"/>
      <c r="L680" s="1"/>
      <c r="M680" s="45"/>
    </row>
    <row r="681" spans="1:13" ht="12.75">
      <c r="A681" s="1" t="s">
        <v>2723</v>
      </c>
      <c r="B681" s="1" t="s">
        <v>2570</v>
      </c>
      <c r="D681" s="45"/>
      <c r="L681" s="1"/>
      <c r="M681" s="45"/>
    </row>
    <row r="682" spans="1:13" ht="12.75">
      <c r="A682" s="1" t="s">
        <v>2724</v>
      </c>
      <c r="B682" s="1" t="s">
        <v>2614</v>
      </c>
      <c r="C682" s="45"/>
      <c r="D682" s="45"/>
      <c r="L682" s="1"/>
      <c r="M682" s="45"/>
    </row>
    <row r="683" spans="1:13" ht="12.75">
      <c r="A683" s="1" t="s">
        <v>2725</v>
      </c>
      <c r="B683" s="1" t="s">
        <v>1149</v>
      </c>
      <c r="C683" s="45"/>
      <c r="D683" s="45"/>
      <c r="L683" s="1"/>
      <c r="M683" s="45"/>
    </row>
    <row r="684" spans="1:13" ht="12.75">
      <c r="A684" s="1" t="s">
        <v>2725</v>
      </c>
      <c r="B684" s="1" t="s">
        <v>2570</v>
      </c>
      <c r="D684" s="45"/>
      <c r="F684" s="50"/>
      <c r="L684" s="1"/>
      <c r="M684" s="45"/>
    </row>
    <row r="685" spans="1:13" ht="12.75">
      <c r="A685" s="1" t="s">
        <v>2726</v>
      </c>
      <c r="B685" s="1" t="s">
        <v>2570</v>
      </c>
      <c r="C685" s="45"/>
      <c r="D685" s="45"/>
      <c r="L685" s="1"/>
      <c r="M685" s="45"/>
    </row>
    <row r="686" spans="1:13" ht="12.75">
      <c r="A686" s="1" t="s">
        <v>2726</v>
      </c>
      <c r="B686" s="1" t="s">
        <v>2569</v>
      </c>
      <c r="C686" s="45"/>
      <c r="D686" s="45"/>
      <c r="L686" s="1"/>
      <c r="M686" s="45"/>
    </row>
    <row r="687" spans="1:13" ht="12.75">
      <c r="A687" s="1" t="s">
        <v>2726</v>
      </c>
      <c r="B687" s="1" t="s">
        <v>2722</v>
      </c>
      <c r="C687" s="45"/>
      <c r="D687" s="45"/>
      <c r="L687" s="1"/>
      <c r="M687" s="45"/>
    </row>
    <row r="688" spans="1:13" ht="12.75">
      <c r="A688" s="1" t="s">
        <v>2726</v>
      </c>
      <c r="B688" s="1" t="s">
        <v>532</v>
      </c>
      <c r="C688" s="45"/>
      <c r="D688" s="45"/>
      <c r="L688" s="1"/>
      <c r="M688" s="45"/>
    </row>
    <row r="689" spans="1:13" ht="12.75">
      <c r="A689" s="1" t="s">
        <v>2726</v>
      </c>
      <c r="B689" s="1" t="s">
        <v>2570</v>
      </c>
      <c r="C689" s="45"/>
      <c r="D689" s="45"/>
      <c r="L689" s="1"/>
      <c r="M689" s="45"/>
    </row>
    <row r="690" spans="1:13" ht="12.75">
      <c r="A690" s="1" t="s">
        <v>2726</v>
      </c>
      <c r="B690" s="1" t="s">
        <v>2597</v>
      </c>
      <c r="C690" s="45"/>
      <c r="D690" s="45"/>
      <c r="L690" s="1"/>
      <c r="M690" s="45"/>
    </row>
    <row r="691" spans="1:13" ht="12.75">
      <c r="A691" s="1" t="s">
        <v>2727</v>
      </c>
      <c r="B691" s="1" t="s">
        <v>2614</v>
      </c>
      <c r="C691" s="60"/>
      <c r="D691" s="45"/>
      <c r="E691" s="50"/>
      <c r="L691" s="1"/>
      <c r="M691" s="45"/>
    </row>
    <row r="692" spans="1:13" ht="12.75">
      <c r="A692" s="1" t="s">
        <v>2727</v>
      </c>
      <c r="L692" s="1"/>
      <c r="M692" s="45"/>
    </row>
    <row r="693" spans="1:13" ht="12.75">
      <c r="A693" s="1" t="s">
        <v>2728</v>
      </c>
      <c r="B693" s="1" t="s">
        <v>2722</v>
      </c>
      <c r="C693" s="45"/>
      <c r="D693" s="45"/>
      <c r="L693" s="1"/>
      <c r="M693" s="45"/>
    </row>
    <row r="694" spans="1:13" ht="12.75">
      <c r="A694" s="1" t="s">
        <v>2729</v>
      </c>
      <c r="L694" s="1"/>
      <c r="M694" s="45"/>
    </row>
    <row r="695" spans="1:13" ht="12.75">
      <c r="A695" s="1" t="s">
        <v>2730</v>
      </c>
      <c r="B695" s="1" t="s">
        <v>2570</v>
      </c>
      <c r="C695" s="45"/>
      <c r="L695" s="1"/>
      <c r="M695" s="45"/>
    </row>
    <row r="696" spans="1:13" ht="12.75">
      <c r="A696" s="1" t="s">
        <v>2731</v>
      </c>
      <c r="B696" s="1" t="s">
        <v>2570</v>
      </c>
      <c r="C696" s="45"/>
      <c r="L696" s="1"/>
      <c r="M696" s="45"/>
    </row>
    <row r="697" spans="1:13" ht="12.75">
      <c r="A697" s="1" t="s">
        <v>2732</v>
      </c>
      <c r="L697" s="1"/>
      <c r="M697" s="45"/>
    </row>
    <row r="698" spans="1:13" ht="12.75">
      <c r="A698" s="1" t="s">
        <v>2733</v>
      </c>
      <c r="B698" s="1" t="s">
        <v>2572</v>
      </c>
      <c r="C698" s="45"/>
      <c r="D698" s="45"/>
      <c r="L698" s="1"/>
      <c r="M698" s="45"/>
    </row>
    <row r="699" spans="1:13" ht="12.75">
      <c r="A699" s="1" t="s">
        <v>2733</v>
      </c>
      <c r="B699" s="1" t="s">
        <v>2572</v>
      </c>
      <c r="D699" s="45"/>
      <c r="L699" s="1"/>
      <c r="M699" s="45"/>
    </row>
    <row r="700" spans="1:13" ht="12.75">
      <c r="A700" s="1" t="s">
        <v>2734</v>
      </c>
      <c r="B700" s="1" t="s">
        <v>2572</v>
      </c>
      <c r="C700" s="45"/>
      <c r="D700" s="45"/>
      <c r="L700" s="1"/>
      <c r="M700" s="45"/>
    </row>
    <row r="701" spans="1:13" ht="12.75">
      <c r="A701" s="1" t="s">
        <v>2734</v>
      </c>
      <c r="B701" s="1" t="s">
        <v>2572</v>
      </c>
      <c r="C701" s="45"/>
      <c r="D701" s="45"/>
      <c r="L701" s="1"/>
      <c r="M701" s="45"/>
    </row>
    <row r="702" spans="1:13" ht="12.75">
      <c r="A702" s="1" t="s">
        <v>2735</v>
      </c>
      <c r="B702" s="1" t="s">
        <v>532</v>
      </c>
      <c r="C702" s="45"/>
      <c r="D702" s="45"/>
      <c r="L702" s="1"/>
      <c r="M702" s="45"/>
    </row>
    <row r="703" spans="1:13" ht="12.75">
      <c r="A703" s="1" t="s">
        <v>2735</v>
      </c>
      <c r="B703" s="1" t="s">
        <v>2569</v>
      </c>
      <c r="C703" s="45"/>
      <c r="D703" s="45"/>
      <c r="L703" s="1"/>
      <c r="M703" s="45"/>
    </row>
    <row r="704" spans="1:13" ht="12.75">
      <c r="A704" s="1" t="s">
        <v>2735</v>
      </c>
      <c r="B704" s="1" t="s">
        <v>2722</v>
      </c>
      <c r="C704" s="45"/>
      <c r="D704" s="45"/>
      <c r="L704" s="1"/>
      <c r="M704" s="45"/>
    </row>
    <row r="705" spans="1:13" ht="12.75">
      <c r="A705" s="1" t="s">
        <v>2735</v>
      </c>
      <c r="B705" s="1" t="s">
        <v>2570</v>
      </c>
      <c r="D705" s="45"/>
      <c r="L705" s="1"/>
      <c r="M705" s="45"/>
    </row>
    <row r="706" spans="1:13" ht="12.75">
      <c r="A706" s="1" t="s">
        <v>2735</v>
      </c>
      <c r="B706" s="1" t="s">
        <v>2572</v>
      </c>
      <c r="D706" s="45"/>
      <c r="L706" s="1"/>
      <c r="M706" s="45"/>
    </row>
    <row r="707" spans="1:13" ht="12.75">
      <c r="A707" s="1" t="s">
        <v>2736</v>
      </c>
      <c r="B707" s="1" t="s">
        <v>2572</v>
      </c>
      <c r="C707" s="45"/>
      <c r="D707" s="45"/>
      <c r="L707" s="1"/>
      <c r="M707" s="45"/>
    </row>
    <row r="708" spans="1:13" ht="12.75">
      <c r="A708" s="1" t="s">
        <v>2736</v>
      </c>
      <c r="B708" s="1" t="s">
        <v>2572</v>
      </c>
      <c r="C708" s="45"/>
      <c r="D708" s="45"/>
      <c r="L708" s="1"/>
      <c r="M708" s="45"/>
    </row>
    <row r="709" spans="1:13" ht="12.75">
      <c r="A709" s="1" t="s">
        <v>2736</v>
      </c>
      <c r="B709" s="1" t="s">
        <v>2737</v>
      </c>
      <c r="C709" s="45"/>
      <c r="D709" s="45"/>
      <c r="L709" s="1"/>
      <c r="M709" s="45"/>
    </row>
    <row r="710" spans="1:13" ht="12.75">
      <c r="A710" s="1" t="s">
        <v>2736</v>
      </c>
      <c r="B710" s="1" t="s">
        <v>2737</v>
      </c>
      <c r="C710" s="45"/>
      <c r="D710" s="45"/>
      <c r="L710" s="1"/>
      <c r="M710" s="45"/>
    </row>
    <row r="711" spans="1:13" ht="12.75">
      <c r="A711" s="1" t="s">
        <v>2736</v>
      </c>
      <c r="B711" s="1" t="s">
        <v>2572</v>
      </c>
      <c r="D711" s="45"/>
      <c r="L711" s="1"/>
      <c r="M711" s="45"/>
    </row>
    <row r="712" spans="1:13" ht="12.75">
      <c r="A712" s="1" t="s">
        <v>2738</v>
      </c>
      <c r="B712" s="1" t="s">
        <v>2597</v>
      </c>
      <c r="C712" s="45"/>
      <c r="D712" s="45"/>
      <c r="L712" s="1"/>
      <c r="M712" s="45"/>
    </row>
    <row r="713" spans="1:13" ht="12.75">
      <c r="A713" s="1" t="s">
        <v>2738</v>
      </c>
      <c r="B713" s="1" t="s">
        <v>2598</v>
      </c>
      <c r="C713" s="45"/>
      <c r="D713" s="45"/>
      <c r="L713" s="1"/>
      <c r="M713" s="45"/>
    </row>
    <row r="714" spans="1:13" ht="12.75">
      <c r="A714" s="1" t="s">
        <v>2739</v>
      </c>
      <c r="B714" s="1" t="s">
        <v>2740</v>
      </c>
      <c r="C714" s="45"/>
      <c r="D714" s="45"/>
      <c r="L714" s="1"/>
      <c r="M714" s="45"/>
    </row>
    <row r="715" spans="1:13" ht="12.75">
      <c r="A715" s="1" t="s">
        <v>2741</v>
      </c>
      <c r="B715" s="1" t="s">
        <v>2572</v>
      </c>
      <c r="C715" s="45"/>
      <c r="D715" s="45"/>
      <c r="L715" s="1"/>
      <c r="M715" s="45"/>
    </row>
    <row r="716" spans="1:13" ht="12.75">
      <c r="A716" s="1" t="s">
        <v>2741</v>
      </c>
      <c r="B716" s="1" t="s">
        <v>2572</v>
      </c>
      <c r="C716" s="45"/>
      <c r="D716" s="45"/>
      <c r="L716" s="1"/>
      <c r="M716" s="45"/>
    </row>
    <row r="717" spans="1:13" ht="12.75">
      <c r="A717" s="1" t="s">
        <v>2741</v>
      </c>
      <c r="B717" s="1" t="s">
        <v>2737</v>
      </c>
      <c r="C717" s="45"/>
      <c r="D717" s="45"/>
      <c r="L717" s="1"/>
      <c r="M717" s="45"/>
    </row>
    <row r="718" spans="1:13" ht="12.75">
      <c r="A718" s="1" t="s">
        <v>2741</v>
      </c>
      <c r="B718" s="1" t="s">
        <v>2737</v>
      </c>
      <c r="C718" s="45"/>
      <c r="D718" s="45"/>
      <c r="L718" s="1"/>
      <c r="M718" s="45"/>
    </row>
    <row r="719" spans="1:13" ht="12.75">
      <c r="A719" s="1" t="s">
        <v>2742</v>
      </c>
      <c r="B719" s="1" t="s">
        <v>2572</v>
      </c>
      <c r="C719" s="45"/>
      <c r="D719" s="45"/>
      <c r="L719" s="1"/>
      <c r="M719" s="45"/>
    </row>
    <row r="720" spans="1:13" ht="12.75">
      <c r="A720" s="1" t="s">
        <v>2742</v>
      </c>
      <c r="B720" s="1" t="s">
        <v>2572</v>
      </c>
      <c r="C720" s="45"/>
      <c r="D720" s="45"/>
      <c r="L720" s="1"/>
      <c r="M720" s="45"/>
    </row>
    <row r="721" spans="1:13" ht="12.75">
      <c r="A721" s="1" t="s">
        <v>2742</v>
      </c>
      <c r="B721" s="1" t="s">
        <v>2737</v>
      </c>
      <c r="C721" s="45"/>
      <c r="D721" s="45"/>
      <c r="L721" s="1"/>
      <c r="M721" s="45"/>
    </row>
    <row r="722" spans="1:13" ht="12.75">
      <c r="A722" s="1" t="s">
        <v>2743</v>
      </c>
      <c r="B722" s="1" t="s">
        <v>2740</v>
      </c>
      <c r="C722" s="45"/>
      <c r="D722" s="45"/>
      <c r="L722" s="1"/>
      <c r="M722" s="45"/>
    </row>
    <row r="723" spans="1:13" ht="12.75">
      <c r="A723" s="1" t="s">
        <v>2744</v>
      </c>
      <c r="B723" s="1" t="s">
        <v>2569</v>
      </c>
      <c r="D723" s="45"/>
      <c r="L723" s="1"/>
      <c r="M723" s="45"/>
    </row>
    <row r="724" spans="1:13" ht="12.75">
      <c r="A724" s="1" t="s">
        <v>2744</v>
      </c>
      <c r="B724" s="1" t="s">
        <v>2597</v>
      </c>
      <c r="C724" s="45"/>
      <c r="D724" s="45"/>
      <c r="L724" s="1"/>
      <c r="M724" s="45"/>
    </row>
    <row r="725" spans="1:13" ht="12.75">
      <c r="A725" s="1" t="s">
        <v>2744</v>
      </c>
      <c r="B725" s="1" t="s">
        <v>2598</v>
      </c>
      <c r="C725" s="45"/>
      <c r="D725" s="45"/>
      <c r="L725" s="1"/>
      <c r="M725" s="45"/>
    </row>
    <row r="726" spans="1:13" ht="12.75">
      <c r="A726" s="1" t="s">
        <v>2745</v>
      </c>
      <c r="B726" s="1" t="s">
        <v>2579</v>
      </c>
      <c r="C726" s="45"/>
      <c r="D726" s="45"/>
      <c r="L726" s="1"/>
      <c r="M726" s="45"/>
    </row>
    <row r="727" spans="1:13" ht="12.75">
      <c r="A727" s="1" t="s">
        <v>2745</v>
      </c>
      <c r="B727" s="1" t="s">
        <v>2576</v>
      </c>
      <c r="C727" s="45"/>
      <c r="D727" s="45"/>
      <c r="L727" s="1"/>
      <c r="M727" s="45"/>
    </row>
    <row r="728" spans="1:13" ht="12.75">
      <c r="A728" s="1" t="s">
        <v>2746</v>
      </c>
      <c r="L728" s="1"/>
      <c r="M728" s="45"/>
    </row>
    <row r="729" spans="1:12" ht="12.75">
      <c r="A729" s="1" t="s">
        <v>2747</v>
      </c>
      <c r="B729" s="1" t="s">
        <v>2572</v>
      </c>
      <c r="C729" s="45"/>
      <c r="D729" s="45"/>
      <c r="E729" s="50"/>
      <c r="L729" s="1"/>
    </row>
    <row r="730" spans="1:13" ht="12.75">
      <c r="A730" s="1" t="s">
        <v>2748</v>
      </c>
      <c r="B730" s="53"/>
      <c r="C730" s="53"/>
      <c r="E730" s="50"/>
      <c r="L730" s="1"/>
      <c r="M730" s="45"/>
    </row>
    <row r="731" spans="1:13" ht="12.75">
      <c r="A731" s="1" t="s">
        <v>2749</v>
      </c>
      <c r="B731" s="1" t="s">
        <v>2572</v>
      </c>
      <c r="C731" s="45"/>
      <c r="D731" s="45"/>
      <c r="E731" s="50"/>
      <c r="L731" s="1"/>
      <c r="M731" s="45"/>
    </row>
    <row r="732" spans="1:13" ht="12.75">
      <c r="A732" s="1" t="s">
        <v>2749</v>
      </c>
      <c r="B732" s="1" t="s">
        <v>2737</v>
      </c>
      <c r="C732" s="45"/>
      <c r="D732" s="45"/>
      <c r="L732" s="1"/>
      <c r="M732" s="45"/>
    </row>
    <row r="733" spans="1:13" ht="12.75">
      <c r="A733" s="1" t="s">
        <v>2749</v>
      </c>
      <c r="B733" s="1" t="s">
        <v>2737</v>
      </c>
      <c r="C733" s="45"/>
      <c r="D733" s="45"/>
      <c r="L733" s="1"/>
      <c r="M733" s="45"/>
    </row>
    <row r="734" spans="1:13" ht="12.75">
      <c r="A734" s="1" t="s">
        <v>2750</v>
      </c>
      <c r="B734" s="1" t="s">
        <v>2597</v>
      </c>
      <c r="C734" s="60"/>
      <c r="D734" s="45"/>
      <c r="E734" s="50"/>
      <c r="L734" s="1"/>
      <c r="M734" s="45"/>
    </row>
    <row r="735" spans="1:13" ht="12.75">
      <c r="A735" s="1" t="s">
        <v>2750</v>
      </c>
      <c r="B735" s="1" t="s">
        <v>2598</v>
      </c>
      <c r="C735" s="45"/>
      <c r="D735" s="45"/>
      <c r="L735" s="1"/>
      <c r="M735" s="45"/>
    </row>
    <row r="736" spans="1:13" ht="12.75">
      <c r="A736" s="1" t="s">
        <v>2751</v>
      </c>
      <c r="B736" s="1" t="s">
        <v>2740</v>
      </c>
      <c r="C736" s="45"/>
      <c r="D736" s="45"/>
      <c r="E736" s="50"/>
      <c r="L736" s="1"/>
      <c r="M736" s="45"/>
    </row>
    <row r="737" spans="1:13" ht="12.75">
      <c r="A737" s="1" t="s">
        <v>2752</v>
      </c>
      <c r="B737" s="1" t="s">
        <v>532</v>
      </c>
      <c r="C737" s="45"/>
      <c r="D737" s="45"/>
      <c r="L737" s="1"/>
      <c r="M737" s="45"/>
    </row>
    <row r="738" spans="1:13" ht="12.75">
      <c r="A738" s="1" t="s">
        <v>2752</v>
      </c>
      <c r="B738" s="1" t="s">
        <v>2569</v>
      </c>
      <c r="C738" s="45"/>
      <c r="D738" s="45"/>
      <c r="L738" s="1"/>
      <c r="M738" s="45"/>
    </row>
    <row r="739" spans="1:13" ht="12.75">
      <c r="A739" s="1" t="s">
        <v>2752</v>
      </c>
      <c r="B739" s="1" t="s">
        <v>2722</v>
      </c>
      <c r="C739" s="45"/>
      <c r="D739" s="45"/>
      <c r="L739" s="1"/>
      <c r="M739" s="45"/>
    </row>
    <row r="740" spans="1:12" ht="12.75">
      <c r="A740" s="1" t="s">
        <v>2752</v>
      </c>
      <c r="B740" s="1" t="s">
        <v>2570</v>
      </c>
      <c r="D740" s="45"/>
      <c r="L740" s="1"/>
    </row>
    <row r="741" spans="1:12" ht="12.75">
      <c r="A741" s="1" t="s">
        <v>2752</v>
      </c>
      <c r="B741" s="1" t="s">
        <v>2572</v>
      </c>
      <c r="D741" s="45"/>
      <c r="L741" s="1"/>
    </row>
    <row r="742" spans="1:12" ht="12.75">
      <c r="A742" s="1" t="s">
        <v>2753</v>
      </c>
      <c r="B742" s="1" t="s">
        <v>2572</v>
      </c>
      <c r="C742" s="45"/>
      <c r="D742" s="45"/>
      <c r="L742" s="1"/>
    </row>
    <row r="743" spans="1:13" ht="12.75">
      <c r="A743" s="1" t="s">
        <v>2754</v>
      </c>
      <c r="B743" s="1" t="s">
        <v>2597</v>
      </c>
      <c r="C743" s="45"/>
      <c r="D743" s="45"/>
      <c r="L743" s="1"/>
      <c r="M743" s="45"/>
    </row>
    <row r="744" spans="1:13" ht="12.75">
      <c r="A744" s="1" t="s">
        <v>2754</v>
      </c>
      <c r="B744" s="1" t="s">
        <v>2598</v>
      </c>
      <c r="C744" s="45"/>
      <c r="D744" s="45"/>
      <c r="L744" s="1"/>
      <c r="M744" s="45"/>
    </row>
    <row r="745" spans="1:13" ht="12.75">
      <c r="A745" s="1" t="s">
        <v>2755</v>
      </c>
      <c r="B745" s="1" t="s">
        <v>2740</v>
      </c>
      <c r="C745" s="45"/>
      <c r="D745" s="45"/>
      <c r="L745" s="1"/>
      <c r="M745" s="45"/>
    </row>
    <row r="746" spans="1:13" ht="12.75">
      <c r="A746" s="1" t="s">
        <v>2755</v>
      </c>
      <c r="B746" s="1" t="s">
        <v>2737</v>
      </c>
      <c r="C746" s="45"/>
      <c r="D746" s="45"/>
      <c r="L746" s="1"/>
      <c r="M746" s="45"/>
    </row>
    <row r="747" spans="1:13" ht="12.75">
      <c r="A747" s="1" t="s">
        <v>2755</v>
      </c>
      <c r="B747" s="1" t="s">
        <v>2737</v>
      </c>
      <c r="D747" s="45"/>
      <c r="L747" s="1"/>
      <c r="M747" s="45"/>
    </row>
    <row r="748" spans="1:13" ht="12.75">
      <c r="A748" s="1" t="s">
        <v>2756</v>
      </c>
      <c r="B748" s="1" t="s">
        <v>2572</v>
      </c>
      <c r="C748" s="45"/>
      <c r="D748" s="45"/>
      <c r="L748" s="1"/>
      <c r="M748" s="45"/>
    </row>
    <row r="749" spans="1:12" ht="12.75">
      <c r="A749" s="1" t="s">
        <v>2756</v>
      </c>
      <c r="B749" s="1" t="s">
        <v>2572</v>
      </c>
      <c r="C749" s="45"/>
      <c r="D749" s="45"/>
      <c r="L749" s="1"/>
    </row>
    <row r="750" spans="1:13" ht="12.75">
      <c r="A750" s="1" t="s">
        <v>2757</v>
      </c>
      <c r="B750" s="1" t="s">
        <v>2572</v>
      </c>
      <c r="C750" s="45"/>
      <c r="D750" s="45"/>
      <c r="L750" s="1"/>
      <c r="M750" s="45"/>
    </row>
    <row r="751" spans="1:12" ht="12.75">
      <c r="A751" s="1" t="s">
        <v>2757</v>
      </c>
      <c r="B751" s="1" t="s">
        <v>2572</v>
      </c>
      <c r="C751" s="45"/>
      <c r="D751" s="45"/>
      <c r="L751" s="1"/>
    </row>
    <row r="752" spans="1:12" ht="12.75">
      <c r="A752" s="1" t="s">
        <v>2757</v>
      </c>
      <c r="B752" s="1" t="s">
        <v>2737</v>
      </c>
      <c r="D752" s="45"/>
      <c r="L752" s="1"/>
    </row>
    <row r="753" spans="1:13" ht="12.75">
      <c r="A753" s="1" t="s">
        <v>2758</v>
      </c>
      <c r="B753" s="1" t="s">
        <v>2642</v>
      </c>
      <c r="C753" s="45"/>
      <c r="L753" s="1"/>
      <c r="M753" s="41"/>
    </row>
    <row r="754" spans="1:12" ht="12.75">
      <c r="A754" s="1" t="s">
        <v>2759</v>
      </c>
      <c r="B754" s="1" t="s">
        <v>2579</v>
      </c>
      <c r="C754" s="45"/>
      <c r="D754" s="45"/>
      <c r="L754" s="1"/>
    </row>
    <row r="755" spans="1:12" ht="12.75">
      <c r="A755" s="1" t="s">
        <v>2759</v>
      </c>
      <c r="B755" s="1" t="s">
        <v>2576</v>
      </c>
      <c r="C755" s="45"/>
      <c r="D755" s="45"/>
      <c r="L755" s="1"/>
    </row>
    <row r="756" spans="1:12" ht="12.75">
      <c r="A756" s="1" t="s">
        <v>2760</v>
      </c>
      <c r="B756" s="45"/>
      <c r="C756" s="45"/>
      <c r="D756" s="45"/>
      <c r="L756" s="1"/>
    </row>
    <row r="757" spans="1:12" ht="12.75">
      <c r="A757" s="1" t="s">
        <v>2760</v>
      </c>
      <c r="B757" s="45"/>
      <c r="C757" s="45"/>
      <c r="D757" s="45"/>
      <c r="L757" s="1"/>
    </row>
    <row r="758" spans="1:13" ht="12.75">
      <c r="A758" s="1" t="s">
        <v>2761</v>
      </c>
      <c r="B758" s="53"/>
      <c r="C758" s="53"/>
      <c r="E758" s="50"/>
      <c r="L758" s="1"/>
      <c r="M758" s="45"/>
    </row>
    <row r="759" spans="1:13" ht="12.75">
      <c r="A759" s="1" t="s">
        <v>2762</v>
      </c>
      <c r="B759" s="1" t="s">
        <v>2737</v>
      </c>
      <c r="C759" s="45"/>
      <c r="D759" s="45"/>
      <c r="E759" s="50"/>
      <c r="L759" s="1"/>
      <c r="M759" s="45"/>
    </row>
    <row r="760" spans="1:13" ht="12.75">
      <c r="A760" s="1" t="s">
        <v>2762</v>
      </c>
      <c r="B760" s="1" t="s">
        <v>2737</v>
      </c>
      <c r="C760" s="45"/>
      <c r="D760" s="45"/>
      <c r="L760" s="1"/>
      <c r="M760" s="45"/>
    </row>
    <row r="761" spans="1:13" ht="12.75">
      <c r="A761" s="1" t="s">
        <v>2763</v>
      </c>
      <c r="B761" s="1" t="s">
        <v>2740</v>
      </c>
      <c r="C761" s="45"/>
      <c r="D761" s="45"/>
      <c r="L761" s="1"/>
      <c r="M761" s="45"/>
    </row>
    <row r="762" spans="1:13" ht="12.75">
      <c r="A762" s="1" t="s">
        <v>2764</v>
      </c>
      <c r="B762" s="45"/>
      <c r="C762" s="45"/>
      <c r="D762" s="45"/>
      <c r="L762" s="1"/>
      <c r="M762" s="45"/>
    </row>
    <row r="763" spans="1:13" ht="12.75">
      <c r="A763" s="1" t="s">
        <v>2764</v>
      </c>
      <c r="B763" s="45"/>
      <c r="C763" s="45"/>
      <c r="D763" s="45"/>
      <c r="L763" s="1"/>
      <c r="M763" s="45"/>
    </row>
    <row r="764" spans="1:13" ht="12.75">
      <c r="A764" s="1" t="s">
        <v>2765</v>
      </c>
      <c r="L764" s="1"/>
      <c r="M764" s="45"/>
    </row>
    <row r="765" spans="1:13" ht="12.75">
      <c r="A765" s="1" t="s">
        <v>2766</v>
      </c>
      <c r="E765" s="50"/>
      <c r="L765" s="1"/>
      <c r="M765" s="45"/>
    </row>
    <row r="766" spans="1:13" ht="12.75">
      <c r="A766" s="1" t="s">
        <v>2767</v>
      </c>
      <c r="B766" s="1" t="s">
        <v>2572</v>
      </c>
      <c r="C766" s="45"/>
      <c r="D766" s="45"/>
      <c r="L766" s="1"/>
      <c r="M766" s="45"/>
    </row>
    <row r="767" spans="1:13" ht="12.75">
      <c r="A767" s="1" t="s">
        <v>2767</v>
      </c>
      <c r="B767" s="1" t="s">
        <v>2572</v>
      </c>
      <c r="C767" s="45"/>
      <c r="D767" s="45"/>
      <c r="L767" s="1"/>
      <c r="M767" s="45"/>
    </row>
    <row r="768" spans="1:13" ht="12.75">
      <c r="A768" s="1" t="s">
        <v>2768</v>
      </c>
      <c r="B768" s="1" t="s">
        <v>2598</v>
      </c>
      <c r="C768" s="45"/>
      <c r="D768" s="45"/>
      <c r="L768" s="1"/>
      <c r="M768" s="45"/>
    </row>
    <row r="769" spans="1:13" ht="12.75">
      <c r="A769" s="1" t="s">
        <v>2768</v>
      </c>
      <c r="B769" s="1" t="s">
        <v>2597</v>
      </c>
      <c r="C769" s="45"/>
      <c r="D769" s="45"/>
      <c r="L769" s="1"/>
      <c r="M769" s="45"/>
    </row>
    <row r="770" spans="1:13" ht="12.75">
      <c r="A770" s="1" t="s">
        <v>2769</v>
      </c>
      <c r="L770" s="1"/>
      <c r="M770" s="45"/>
    </row>
    <row r="771" spans="1:13" ht="12.75">
      <c r="A771" s="1" t="s">
        <v>2770</v>
      </c>
      <c r="L771" s="1"/>
      <c r="M771" s="45"/>
    </row>
    <row r="772" spans="1:13" ht="12.75">
      <c r="A772" s="1" t="s">
        <v>2771</v>
      </c>
      <c r="B772" s="1" t="s">
        <v>2598</v>
      </c>
      <c r="C772" s="45"/>
      <c r="D772" s="45"/>
      <c r="L772" s="1"/>
      <c r="M772" s="45"/>
    </row>
    <row r="773" spans="1:13" ht="12.75">
      <c r="A773" s="1" t="s">
        <v>2771</v>
      </c>
      <c r="B773" s="1" t="s">
        <v>2597</v>
      </c>
      <c r="C773" s="45"/>
      <c r="D773" s="45"/>
      <c r="L773" s="1"/>
      <c r="M773" s="45"/>
    </row>
    <row r="774" spans="1:13" ht="12.75">
      <c r="A774" s="1" t="s">
        <v>2772</v>
      </c>
      <c r="B774" s="1" t="s">
        <v>2572</v>
      </c>
      <c r="C774" s="45"/>
      <c r="D774" s="45"/>
      <c r="L774" s="1"/>
      <c r="M774" s="45"/>
    </row>
    <row r="775" spans="1:13" ht="12.75">
      <c r="A775" s="1" t="s">
        <v>2773</v>
      </c>
      <c r="L775" s="1"/>
      <c r="M775" s="45"/>
    </row>
    <row r="776" spans="1:13" ht="12.75">
      <c r="A776" s="1" t="s">
        <v>2774</v>
      </c>
      <c r="L776" s="1"/>
      <c r="M776" s="45"/>
    </row>
    <row r="777" spans="1:13" ht="12.75">
      <c r="A777" s="1" t="s">
        <v>2775</v>
      </c>
      <c r="B777" s="1" t="s">
        <v>2572</v>
      </c>
      <c r="C777" s="45"/>
      <c r="D777" s="45"/>
      <c r="L777" s="1"/>
      <c r="M777" s="45"/>
    </row>
    <row r="778" spans="1:13" ht="12.75">
      <c r="A778" s="1" t="s">
        <v>2775</v>
      </c>
      <c r="B778" s="1" t="s">
        <v>2572</v>
      </c>
      <c r="C778" s="45"/>
      <c r="D778" s="45"/>
      <c r="L778" s="1"/>
      <c r="M778" s="45"/>
    </row>
    <row r="779" spans="1:13" ht="12.75">
      <c r="A779" s="1" t="s">
        <v>2776</v>
      </c>
      <c r="B779" s="1" t="s">
        <v>2597</v>
      </c>
      <c r="C779" s="45"/>
      <c r="D779" s="45"/>
      <c r="L779" s="1"/>
      <c r="M779" s="45"/>
    </row>
    <row r="780" spans="1:13" ht="12.75">
      <c r="A780" s="1" t="s">
        <v>2776</v>
      </c>
      <c r="B780" s="1" t="s">
        <v>2598</v>
      </c>
      <c r="C780" s="45"/>
      <c r="D780" s="45"/>
      <c r="L780" s="1"/>
      <c r="M780" s="45"/>
    </row>
    <row r="781" spans="1:13" ht="12.75">
      <c r="A781" s="1" t="s">
        <v>2777</v>
      </c>
      <c r="B781" s="1" t="s">
        <v>2614</v>
      </c>
      <c r="C781" s="45"/>
      <c r="D781" s="45"/>
      <c r="L781" s="1"/>
      <c r="M781" s="45"/>
    </row>
    <row r="782" spans="1:13" ht="12.75">
      <c r="A782" s="1" t="s">
        <v>2778</v>
      </c>
      <c r="B782" s="1" t="s">
        <v>1149</v>
      </c>
      <c r="C782" s="45"/>
      <c r="D782" s="45"/>
      <c r="L782" s="1"/>
      <c r="M782" s="45"/>
    </row>
    <row r="783" spans="1:13" ht="12.75">
      <c r="A783" s="1" t="s">
        <v>2779</v>
      </c>
      <c r="L783" s="1"/>
      <c r="M783" s="45"/>
    </row>
    <row r="784" spans="1:13" ht="12.75">
      <c r="A784" s="1" t="s">
        <v>2780</v>
      </c>
      <c r="B784" s="1" t="s">
        <v>2737</v>
      </c>
      <c r="C784" s="45"/>
      <c r="D784" s="45"/>
      <c r="L784" s="1"/>
      <c r="M784" s="45"/>
    </row>
    <row r="785" spans="1:13" ht="12.75">
      <c r="A785" s="1" t="s">
        <v>2780</v>
      </c>
      <c r="B785" s="1" t="s">
        <v>2737</v>
      </c>
      <c r="C785" s="45"/>
      <c r="D785" s="45"/>
      <c r="L785" s="1"/>
      <c r="M785" s="45"/>
    </row>
    <row r="786" spans="1:13" ht="12.75">
      <c r="A786" s="1" t="s">
        <v>2781</v>
      </c>
      <c r="B786" s="1" t="s">
        <v>2597</v>
      </c>
      <c r="C786" s="45"/>
      <c r="D786" s="45"/>
      <c r="L786" s="1"/>
      <c r="M786" s="45"/>
    </row>
    <row r="787" spans="1:13" ht="12.75">
      <c r="A787" s="1" t="s">
        <v>2781</v>
      </c>
      <c r="B787" s="1" t="s">
        <v>2598</v>
      </c>
      <c r="C787" s="45"/>
      <c r="D787" s="45"/>
      <c r="L787" s="1"/>
      <c r="M787" s="45"/>
    </row>
    <row r="788" spans="1:13" ht="12.75">
      <c r="A788" s="1" t="s">
        <v>2782</v>
      </c>
      <c r="B788" s="1" t="s">
        <v>2642</v>
      </c>
      <c r="C788" s="45"/>
      <c r="L788" s="1"/>
      <c r="M788" s="45"/>
    </row>
    <row r="789" spans="1:13" ht="12.75">
      <c r="A789" s="1" t="s">
        <v>2783</v>
      </c>
      <c r="B789" s="1" t="s">
        <v>1149</v>
      </c>
      <c r="C789" s="45"/>
      <c r="D789" s="45"/>
      <c r="L789" s="1"/>
      <c r="M789" s="45"/>
    </row>
    <row r="790" spans="1:13" ht="12.75">
      <c r="A790" s="1" t="s">
        <v>2784</v>
      </c>
      <c r="B790" s="1" t="s">
        <v>2614</v>
      </c>
      <c r="C790" s="45"/>
      <c r="D790" s="45"/>
      <c r="L790" s="1"/>
      <c r="M790" s="45"/>
    </row>
    <row r="791" spans="1:13" ht="12.75">
      <c r="A791" s="1" t="s">
        <v>2785</v>
      </c>
      <c r="L791" s="1"/>
      <c r="M791" s="45"/>
    </row>
    <row r="792" spans="1:13" ht="12.75">
      <c r="A792" s="1" t="s">
        <v>2786</v>
      </c>
      <c r="L792" s="1"/>
      <c r="M792" s="45"/>
    </row>
    <row r="793" spans="1:13" ht="12.75">
      <c r="A793" s="1" t="s">
        <v>2787</v>
      </c>
      <c r="B793" s="1" t="s">
        <v>2740</v>
      </c>
      <c r="C793" s="45"/>
      <c r="D793" s="45"/>
      <c r="L793" s="1"/>
      <c r="M793" s="45"/>
    </row>
    <row r="794" spans="1:13" ht="12.75">
      <c r="A794" s="1" t="s">
        <v>2788</v>
      </c>
      <c r="L794" s="1"/>
      <c r="M794" s="45"/>
    </row>
    <row r="795" spans="1:13" ht="12.75">
      <c r="A795" s="1" t="s">
        <v>2789</v>
      </c>
      <c r="L795" s="1"/>
      <c r="M795" s="45"/>
    </row>
    <row r="796" spans="1:13" ht="12.75">
      <c r="A796" s="1" t="s">
        <v>2790</v>
      </c>
      <c r="L796" s="1"/>
      <c r="M796" s="45"/>
    </row>
    <row r="797" spans="1:13" ht="12.75">
      <c r="A797" s="1" t="s">
        <v>2791</v>
      </c>
      <c r="L797" s="45"/>
      <c r="M797" s="45"/>
    </row>
    <row r="798" spans="1:13" ht="12.75">
      <c r="A798" s="1" t="s">
        <v>2792</v>
      </c>
      <c r="L798" s="45"/>
      <c r="M798" s="45"/>
    </row>
    <row r="799" spans="1:13" ht="12.75">
      <c r="A799" s="1" t="s">
        <v>2793</v>
      </c>
      <c r="B799" s="1" t="s">
        <v>2740</v>
      </c>
      <c r="C799" s="45"/>
      <c r="D799" s="45"/>
      <c r="L799" s="45"/>
      <c r="M799" s="45"/>
    </row>
    <row r="800" spans="1:13" ht="12.75">
      <c r="A800" s="1" t="s">
        <v>2794</v>
      </c>
      <c r="L800" s="45"/>
      <c r="M800" s="45"/>
    </row>
    <row r="801" spans="1:3" ht="12.75">
      <c r="A801" s="1" t="s">
        <v>2795</v>
      </c>
      <c r="B801" s="1" t="s">
        <v>2642</v>
      </c>
      <c r="C801" s="45"/>
    </row>
    <row r="802" spans="1:4" ht="12.75">
      <c r="A802" s="1" t="s">
        <v>2796</v>
      </c>
      <c r="B802" s="1" t="s">
        <v>2614</v>
      </c>
      <c r="D802" s="45"/>
    </row>
    <row r="803" ht="12.75">
      <c r="A803" s="1" t="s">
        <v>2797</v>
      </c>
    </row>
    <row r="804" ht="12.75">
      <c r="A804" s="1" t="s">
        <v>2798</v>
      </c>
    </row>
    <row r="805" ht="12.75">
      <c r="A805" s="1" t="s">
        <v>2799</v>
      </c>
    </row>
    <row r="806" spans="1:4" ht="12.75">
      <c r="A806" s="1" t="s">
        <v>2800</v>
      </c>
      <c r="B806" s="1" t="s">
        <v>2597</v>
      </c>
      <c r="C806" s="45"/>
      <c r="D806" s="45"/>
    </row>
    <row r="807" spans="1:4" ht="12.75">
      <c r="A807" s="1" t="s">
        <v>2800</v>
      </c>
      <c r="B807" s="1" t="s">
        <v>2598</v>
      </c>
      <c r="C807" s="45"/>
      <c r="D807" s="45"/>
    </row>
    <row r="808" spans="1:4" ht="12.75">
      <c r="A808" s="1" t="s">
        <v>2801</v>
      </c>
      <c r="B808" s="1" t="s">
        <v>2614</v>
      </c>
      <c r="C808" s="45"/>
      <c r="D808" s="45"/>
    </row>
    <row r="809" spans="1:3" ht="12.75">
      <c r="A809" s="1" t="s">
        <v>2802</v>
      </c>
      <c r="B809" s="1" t="s">
        <v>2642</v>
      </c>
      <c r="C809" s="45"/>
    </row>
    <row r="810" spans="1:4" ht="12.75">
      <c r="A810" s="1" t="s">
        <v>2803</v>
      </c>
      <c r="B810" s="1" t="s">
        <v>2737</v>
      </c>
      <c r="C810" s="45"/>
      <c r="D810" s="45"/>
    </row>
    <row r="811" spans="1:4" ht="12.75">
      <c r="A811" s="1" t="s">
        <v>2803</v>
      </c>
      <c r="B811" s="1" t="s">
        <v>2737</v>
      </c>
      <c r="C811" s="45"/>
      <c r="D811" s="45"/>
    </row>
    <row r="812" spans="1:4" ht="12.75">
      <c r="A812" s="1" t="s">
        <v>2804</v>
      </c>
      <c r="B812" s="1" t="s">
        <v>2572</v>
      </c>
      <c r="D812" s="45"/>
    </row>
    <row r="813" spans="1:3" ht="12.75">
      <c r="A813" s="1" t="s">
        <v>2804</v>
      </c>
      <c r="B813" s="1" t="s">
        <v>2572</v>
      </c>
      <c r="C813" s="45"/>
    </row>
    <row r="814" spans="1:3" ht="12.75">
      <c r="A814" s="1" t="s">
        <v>2805</v>
      </c>
      <c r="B814" s="1" t="s">
        <v>2572</v>
      </c>
      <c r="C814" s="45"/>
    </row>
    <row r="815" spans="1:4" ht="12.75">
      <c r="A815" s="1" t="s">
        <v>2805</v>
      </c>
      <c r="B815" s="1" t="s">
        <v>2614</v>
      </c>
      <c r="D815" s="45"/>
    </row>
    <row r="816" spans="1:3" ht="12.75">
      <c r="A816" s="1" t="s">
        <v>2806</v>
      </c>
      <c r="B816" s="1" t="s">
        <v>2572</v>
      </c>
      <c r="C816" s="45"/>
    </row>
    <row r="817" spans="1:4" ht="12.75">
      <c r="A817" s="1" t="s">
        <v>2806</v>
      </c>
      <c r="B817" s="1" t="s">
        <v>2614</v>
      </c>
      <c r="C817" s="45"/>
      <c r="D817" s="45"/>
    </row>
    <row r="818" spans="1:4" ht="12.75">
      <c r="A818" s="1" t="s">
        <v>2806</v>
      </c>
      <c r="B818" s="1" t="s">
        <v>2614</v>
      </c>
      <c r="D818" s="45"/>
    </row>
    <row r="819" spans="1:4" ht="12.75">
      <c r="A819" s="1" t="s">
        <v>2807</v>
      </c>
      <c r="B819" s="1" t="s">
        <v>1149</v>
      </c>
      <c r="C819" s="45"/>
      <c r="D819" s="45"/>
    </row>
    <row r="820" ht="12.75">
      <c r="A820" s="1" t="s">
        <v>2808</v>
      </c>
    </row>
    <row r="821" ht="12.75">
      <c r="A821" s="1" t="s">
        <v>2809</v>
      </c>
    </row>
    <row r="822" spans="1:3" ht="12.75">
      <c r="A822" s="1" t="s">
        <v>2810</v>
      </c>
      <c r="B822" s="1" t="s">
        <v>2642</v>
      </c>
      <c r="C822" s="45"/>
    </row>
    <row r="823" spans="1:3" ht="12.75">
      <c r="A823" s="1" t="s">
        <v>2811</v>
      </c>
      <c r="B823" s="1" t="s">
        <v>2642</v>
      </c>
      <c r="C823" s="45"/>
    </row>
    <row r="824" spans="1:4" ht="12.75">
      <c r="A824" s="1" t="s">
        <v>2812</v>
      </c>
      <c r="B824" s="1" t="s">
        <v>2614</v>
      </c>
      <c r="D824" s="45"/>
    </row>
    <row r="825" ht="12.75">
      <c r="A825" s="1" t="s">
        <v>2813</v>
      </c>
    </row>
    <row r="826" ht="12.75">
      <c r="A826" s="1" t="s">
        <v>2814</v>
      </c>
    </row>
    <row r="827" ht="12.75">
      <c r="A827" s="1" t="s">
        <v>2815</v>
      </c>
    </row>
    <row r="828" ht="12.75">
      <c r="A828" s="1" t="s">
        <v>2816</v>
      </c>
    </row>
    <row r="829" spans="1:4" ht="12.75">
      <c r="A829" s="1" t="s">
        <v>2817</v>
      </c>
      <c r="B829" s="1" t="s">
        <v>2597</v>
      </c>
      <c r="C829" s="45"/>
      <c r="D829" s="45"/>
    </row>
    <row r="830" spans="1:4" ht="12.75">
      <c r="A830" s="1" t="s">
        <v>2817</v>
      </c>
      <c r="B830" s="1" t="s">
        <v>2598</v>
      </c>
      <c r="C830" s="45"/>
      <c r="D830" s="45"/>
    </row>
    <row r="831" spans="1:4" ht="12.75">
      <c r="A831" s="1" t="s">
        <v>2818</v>
      </c>
      <c r="B831" s="1" t="s">
        <v>2737</v>
      </c>
      <c r="C831" s="45"/>
      <c r="D831" s="45"/>
    </row>
    <row r="832" spans="1:4" ht="12.75">
      <c r="A832" s="1" t="s">
        <v>2818</v>
      </c>
      <c r="B832" s="1" t="s">
        <v>2737</v>
      </c>
      <c r="C832" s="45"/>
      <c r="D832" s="45"/>
    </row>
    <row r="833" spans="1:3" ht="12.75">
      <c r="A833" s="1" t="s">
        <v>2818</v>
      </c>
      <c r="B833" s="1" t="s">
        <v>2642</v>
      </c>
      <c r="C833" s="45"/>
    </row>
    <row r="834" ht="12.75">
      <c r="A834" s="1" t="s">
        <v>2819</v>
      </c>
    </row>
    <row r="835" spans="1:4" ht="12.75">
      <c r="A835" s="1" t="s">
        <v>2820</v>
      </c>
      <c r="B835" s="1" t="s">
        <v>2737</v>
      </c>
      <c r="C835" s="45"/>
      <c r="D835" s="45"/>
    </row>
    <row r="836" spans="1:4" ht="12.75">
      <c r="A836" s="1" t="s">
        <v>2820</v>
      </c>
      <c r="B836" s="1" t="s">
        <v>2737</v>
      </c>
      <c r="C836" s="45"/>
      <c r="D836" s="45"/>
    </row>
    <row r="837" spans="1:4" ht="12.75">
      <c r="A837" s="1" t="s">
        <v>2821</v>
      </c>
      <c r="B837" s="1" t="s">
        <v>1149</v>
      </c>
      <c r="C837" s="45"/>
      <c r="D837" s="45"/>
    </row>
    <row r="838" spans="1:4" ht="12.75">
      <c r="A838" s="1" t="s">
        <v>2822</v>
      </c>
      <c r="B838" s="1" t="s">
        <v>2614</v>
      </c>
      <c r="C838" s="45"/>
      <c r="D838" s="45"/>
    </row>
    <row r="839" spans="1:4" ht="12.75">
      <c r="A839" s="1" t="s">
        <v>2822</v>
      </c>
      <c r="B839" s="1" t="s">
        <v>2614</v>
      </c>
      <c r="C839" s="45"/>
      <c r="D839" s="45"/>
    </row>
    <row r="840" ht="12.75">
      <c r="A840" s="1" t="s">
        <v>2823</v>
      </c>
    </row>
    <row r="841" ht="12.75">
      <c r="A841" s="1" t="s">
        <v>2824</v>
      </c>
    </row>
    <row r="842" ht="12.75">
      <c r="A842" s="1" t="s">
        <v>2825</v>
      </c>
    </row>
    <row r="843" ht="12.75">
      <c r="A843" s="1" t="s">
        <v>2826</v>
      </c>
    </row>
    <row r="844" spans="1:4" ht="12.75">
      <c r="A844" s="1" t="s">
        <v>2827</v>
      </c>
      <c r="B844" s="1" t="s">
        <v>2614</v>
      </c>
      <c r="C844" s="45"/>
      <c r="D844" s="45"/>
    </row>
    <row r="845" spans="1:4" ht="12.75">
      <c r="A845" s="1" t="s">
        <v>2828</v>
      </c>
      <c r="B845" s="1" t="s">
        <v>1149</v>
      </c>
      <c r="D845" s="45"/>
    </row>
    <row r="846" ht="12.75">
      <c r="A846" s="1" t="s">
        <v>2829</v>
      </c>
    </row>
    <row r="847" spans="1:4" ht="12.75">
      <c r="A847" s="1" t="s">
        <v>2830</v>
      </c>
      <c r="B847" s="1" t="s">
        <v>2614</v>
      </c>
      <c r="D847" s="45"/>
    </row>
    <row r="848" spans="1:4" ht="12.75">
      <c r="A848" s="1" t="s">
        <v>2831</v>
      </c>
      <c r="B848" s="1" t="s">
        <v>1149</v>
      </c>
      <c r="D848" s="45"/>
    </row>
    <row r="849" spans="1:4" ht="12.75">
      <c r="A849" s="1" t="s">
        <v>2832</v>
      </c>
      <c r="B849" s="1" t="s">
        <v>2614</v>
      </c>
      <c r="D849" s="45"/>
    </row>
    <row r="850" spans="1:4" ht="12.75">
      <c r="A850" s="1" t="s">
        <v>2833</v>
      </c>
      <c r="B850" s="1" t="s">
        <v>1149</v>
      </c>
      <c r="D850" s="45"/>
    </row>
    <row r="851" spans="1:4" ht="12.75">
      <c r="A851" s="1" t="s">
        <v>2834</v>
      </c>
      <c r="B851" s="1" t="s">
        <v>2614</v>
      </c>
      <c r="D851" s="45"/>
    </row>
    <row r="852" spans="1:4" ht="12.75">
      <c r="A852" s="1" t="s">
        <v>2834</v>
      </c>
      <c r="B852" s="1" t="s">
        <v>2614</v>
      </c>
      <c r="D852" s="45"/>
    </row>
    <row r="853" spans="1:4" ht="12.75">
      <c r="A853" s="1" t="s">
        <v>2835</v>
      </c>
      <c r="B853" s="1" t="s">
        <v>1149</v>
      </c>
      <c r="D853" s="45"/>
    </row>
    <row r="854" ht="12.75">
      <c r="A854" s="1" t="s">
        <v>2836</v>
      </c>
    </row>
    <row r="855" spans="1:4" ht="12.75">
      <c r="A855" s="1" t="s">
        <v>2837</v>
      </c>
      <c r="B855" s="1" t="s">
        <v>2614</v>
      </c>
      <c r="D855" s="45"/>
    </row>
    <row r="856" spans="1:4" ht="12.75">
      <c r="A856" s="1" t="s">
        <v>2838</v>
      </c>
      <c r="B856" s="1" t="s">
        <v>1149</v>
      </c>
      <c r="D856" s="45"/>
    </row>
    <row r="857" spans="1:4" ht="12.75">
      <c r="A857" s="1" t="s">
        <v>2839</v>
      </c>
      <c r="B857" s="1" t="s">
        <v>2614</v>
      </c>
      <c r="D857" s="45"/>
    </row>
    <row r="858" spans="1:4" ht="12.75">
      <c r="A858" s="1" t="s">
        <v>2839</v>
      </c>
      <c r="B858" s="1" t="s">
        <v>2614</v>
      </c>
      <c r="D858" s="45"/>
    </row>
    <row r="859" ht="12.75">
      <c r="A859" s="1" t="s">
        <v>2840</v>
      </c>
    </row>
    <row r="860" spans="1:4" ht="12.75">
      <c r="A860" s="1" t="s">
        <v>2841</v>
      </c>
      <c r="B860" s="1" t="s">
        <v>2614</v>
      </c>
      <c r="D860" s="45"/>
    </row>
    <row r="861" spans="1:4" ht="12.75">
      <c r="A861" s="1" t="s">
        <v>2841</v>
      </c>
      <c r="B861" s="1" t="s">
        <v>2614</v>
      </c>
      <c r="D861" s="45"/>
    </row>
    <row r="862" ht="12.75">
      <c r="A862" s="1" t="s">
        <v>2842</v>
      </c>
    </row>
    <row r="863" spans="1:4" ht="12.75">
      <c r="A863" s="1" t="s">
        <v>2843</v>
      </c>
      <c r="B863" s="1" t="s">
        <v>1149</v>
      </c>
      <c r="C863" s="45"/>
      <c r="D863" s="45"/>
    </row>
    <row r="864" spans="1:4" ht="12.75">
      <c r="A864" s="1" t="s">
        <v>2844</v>
      </c>
      <c r="B864" s="1" t="s">
        <v>2614</v>
      </c>
      <c r="C864" s="45"/>
      <c r="D864" s="45"/>
    </row>
    <row r="865" spans="1:4" ht="12.75">
      <c r="A865" s="1" t="s">
        <v>2844</v>
      </c>
      <c r="B865" s="1" t="s">
        <v>2614</v>
      </c>
      <c r="C865" s="45"/>
      <c r="D865" s="45"/>
    </row>
    <row r="866" spans="1:4" ht="12.75">
      <c r="A866" s="1" t="s">
        <v>2845</v>
      </c>
      <c r="B866" s="1" t="s">
        <v>2614</v>
      </c>
      <c r="C866" s="45"/>
      <c r="D866" s="45"/>
    </row>
    <row r="867" spans="1:3" ht="12.75">
      <c r="A867" s="1" t="s">
        <v>2845</v>
      </c>
      <c r="B867" s="1" t="s">
        <v>2614</v>
      </c>
      <c r="C867" s="45"/>
    </row>
    <row r="868" spans="1:4" ht="12.75">
      <c r="A868" s="1" t="s">
        <v>2846</v>
      </c>
      <c r="B868" s="1" t="s">
        <v>1149</v>
      </c>
      <c r="C868" s="45"/>
      <c r="D868" s="45"/>
    </row>
    <row r="869" spans="1:4" ht="12.75">
      <c r="A869" s="1" t="s">
        <v>2847</v>
      </c>
      <c r="B869" s="1" t="s">
        <v>2569</v>
      </c>
      <c r="C869" s="45"/>
      <c r="D869" s="45"/>
    </row>
    <row r="870" spans="1:4" ht="12.75">
      <c r="A870" s="1" t="s">
        <v>2848</v>
      </c>
      <c r="B870" s="1" t="s">
        <v>2569</v>
      </c>
      <c r="C870" s="45"/>
      <c r="D870" s="45"/>
    </row>
    <row r="871" ht="12.75">
      <c r="A871" s="1" t="s">
        <v>2849</v>
      </c>
    </row>
    <row r="872" ht="12.75">
      <c r="A872" s="1" t="s">
        <v>2850</v>
      </c>
    </row>
    <row r="873" ht="12.75">
      <c r="A873" s="1" t="s">
        <v>2851</v>
      </c>
    </row>
    <row r="874" spans="1:4" ht="12.75">
      <c r="A874" s="1" t="s">
        <v>2852</v>
      </c>
      <c r="B874" s="1" t="s">
        <v>2597</v>
      </c>
      <c r="C874" s="45"/>
      <c r="D874" s="45"/>
    </row>
    <row r="875" spans="1:4" ht="12.75">
      <c r="A875" s="1" t="s">
        <v>2852</v>
      </c>
      <c r="B875" s="1" t="s">
        <v>2598</v>
      </c>
      <c r="C875" s="45"/>
      <c r="D875" s="45"/>
    </row>
    <row r="876" ht="12.75">
      <c r="A876" s="1" t="s">
        <v>2853</v>
      </c>
    </row>
    <row r="877" spans="1:4" ht="12.75">
      <c r="A877" s="1" t="s">
        <v>2854</v>
      </c>
      <c r="B877" s="1" t="s">
        <v>2614</v>
      </c>
      <c r="C877" s="45"/>
      <c r="D877" s="45"/>
    </row>
    <row r="878" spans="1:4" ht="12.75">
      <c r="A878" s="1" t="s">
        <v>2854</v>
      </c>
      <c r="B878" s="1" t="s">
        <v>2614</v>
      </c>
      <c r="C878" s="45"/>
      <c r="D878" s="45"/>
    </row>
    <row r="879" spans="1:4" ht="12.75">
      <c r="A879" s="1" t="s">
        <v>2855</v>
      </c>
      <c r="B879" s="1" t="s">
        <v>1149</v>
      </c>
      <c r="C879" s="45"/>
      <c r="D879" s="45"/>
    </row>
    <row r="880" ht="12.75">
      <c r="A880" s="1" t="s">
        <v>2856</v>
      </c>
    </row>
    <row r="881" spans="1:4" ht="12.75">
      <c r="A881" s="1" t="s">
        <v>2857</v>
      </c>
      <c r="B881" s="1" t="s">
        <v>1149</v>
      </c>
      <c r="C881" s="45"/>
      <c r="D881" s="45"/>
    </row>
    <row r="882" ht="12.75">
      <c r="A882" s="1" t="s">
        <v>2858</v>
      </c>
    </row>
    <row r="883" spans="1:4" ht="12.75">
      <c r="A883" s="1" t="s">
        <v>2859</v>
      </c>
      <c r="B883" s="1" t="s">
        <v>2614</v>
      </c>
      <c r="C883" s="45"/>
      <c r="D883" s="45"/>
    </row>
    <row r="884" spans="1:4" ht="12.75">
      <c r="A884" s="1" t="s">
        <v>2860</v>
      </c>
      <c r="B884" s="1" t="s">
        <v>2614</v>
      </c>
      <c r="C884" s="45"/>
      <c r="D884" s="45"/>
    </row>
    <row r="885" ht="12.75">
      <c r="A885" s="1" t="s">
        <v>2861</v>
      </c>
    </row>
    <row r="886" ht="12.75">
      <c r="A886" s="1" t="s">
        <v>2862</v>
      </c>
    </row>
    <row r="887" ht="12.75">
      <c r="A887" s="1" t="s">
        <v>2863</v>
      </c>
    </row>
    <row r="888" ht="12.75">
      <c r="A888" s="1" t="s">
        <v>2864</v>
      </c>
    </row>
    <row r="889" ht="12.75">
      <c r="A889" s="1" t="s">
        <v>2865</v>
      </c>
    </row>
    <row r="890" ht="12.75">
      <c r="A890" s="1" t="s">
        <v>2866</v>
      </c>
    </row>
    <row r="891" ht="12.75">
      <c r="A891" s="1" t="s">
        <v>2867</v>
      </c>
    </row>
    <row r="892" ht="12.75">
      <c r="A892" s="1" t="s">
        <v>2868</v>
      </c>
    </row>
    <row r="893" ht="12.75">
      <c r="A893" s="1" t="s">
        <v>2869</v>
      </c>
    </row>
    <row r="894" spans="1:5" ht="12.75">
      <c r="A894" s="1" t="s">
        <v>2870</v>
      </c>
      <c r="B894" s="1" t="s">
        <v>2871</v>
      </c>
      <c r="E894" s="45" t="s">
        <v>637</v>
      </c>
    </row>
    <row r="895" spans="1:5" ht="12.75">
      <c r="A895" s="1" t="s">
        <v>2870</v>
      </c>
      <c r="B895" s="1" t="s">
        <v>2872</v>
      </c>
      <c r="E895" s="45" t="s">
        <v>637</v>
      </c>
    </row>
    <row r="896" spans="1:5" ht="12.75">
      <c r="A896" s="1" t="s">
        <v>2873</v>
      </c>
      <c r="B896" s="1" t="s">
        <v>2871</v>
      </c>
      <c r="E896" s="45" t="s">
        <v>637</v>
      </c>
    </row>
    <row r="897" spans="1:5" ht="12.75">
      <c r="A897" s="1" t="s">
        <v>2873</v>
      </c>
      <c r="B897" s="1" t="s">
        <v>2872</v>
      </c>
      <c r="E897" s="45" t="s">
        <v>637</v>
      </c>
    </row>
    <row r="898" ht="12.75">
      <c r="A898" s="1" t="s">
        <v>2874</v>
      </c>
    </row>
    <row r="899" ht="12.75">
      <c r="A899" s="1" t="s">
        <v>2875</v>
      </c>
    </row>
    <row r="900" spans="1:4" ht="12.75">
      <c r="A900" s="1" t="s">
        <v>2876</v>
      </c>
      <c r="B900" s="1" t="s">
        <v>2572</v>
      </c>
      <c r="D900" s="45"/>
    </row>
    <row r="901" spans="1:4" ht="12.75">
      <c r="A901" s="1" t="s">
        <v>2876</v>
      </c>
      <c r="B901" s="1" t="s">
        <v>2877</v>
      </c>
      <c r="D901" s="45"/>
    </row>
    <row r="902" spans="1:4" ht="12.75">
      <c r="A902" s="1" t="s">
        <v>2876</v>
      </c>
      <c r="B902" s="1" t="s">
        <v>2737</v>
      </c>
      <c r="D902" s="45"/>
    </row>
    <row r="903" ht="12.75">
      <c r="A903" s="1" t="s">
        <v>2878</v>
      </c>
    </row>
    <row r="904" ht="12.75">
      <c r="A904" s="1" t="s">
        <v>2879</v>
      </c>
    </row>
    <row r="905" spans="1:4" ht="12.75">
      <c r="A905" s="1" t="s">
        <v>2880</v>
      </c>
      <c r="B905" s="1" t="s">
        <v>2740</v>
      </c>
      <c r="D905" s="45"/>
    </row>
    <row r="906" ht="12.75">
      <c r="A906" s="1" t="s">
        <v>2881</v>
      </c>
    </row>
    <row r="907" spans="1:4" ht="12.75">
      <c r="A907" s="1" t="s">
        <v>2882</v>
      </c>
      <c r="B907" s="1" t="s">
        <v>2572</v>
      </c>
      <c r="D907" s="45"/>
    </row>
    <row r="908" ht="12.75">
      <c r="A908" s="1" t="s">
        <v>2883</v>
      </c>
    </row>
    <row r="909" ht="12.75">
      <c r="A909" s="1" t="s">
        <v>2884</v>
      </c>
    </row>
    <row r="910" ht="12.75">
      <c r="A910" s="1" t="s">
        <v>2885</v>
      </c>
    </row>
    <row r="911" ht="12.75">
      <c r="A911" s="1" t="s">
        <v>2886</v>
      </c>
    </row>
    <row r="912" ht="12.75">
      <c r="A912" s="1" t="s">
        <v>2887</v>
      </c>
    </row>
    <row r="913" ht="12.75">
      <c r="A913" s="1" t="s">
        <v>2888</v>
      </c>
    </row>
    <row r="914" ht="12.75">
      <c r="A914" s="1" t="s">
        <v>2889</v>
      </c>
    </row>
    <row r="915" ht="12.75">
      <c r="A915" s="1" t="s">
        <v>2890</v>
      </c>
    </row>
    <row r="916" ht="12.75">
      <c r="A916" s="1" t="s">
        <v>2891</v>
      </c>
    </row>
    <row r="917" ht="12.75">
      <c r="A917" s="1" t="s">
        <v>2892</v>
      </c>
    </row>
    <row r="918" ht="12.75">
      <c r="A918" s="1" t="s">
        <v>2893</v>
      </c>
    </row>
    <row r="919" ht="12.75">
      <c r="A919" s="1" t="s">
        <v>2894</v>
      </c>
    </row>
    <row r="920" ht="12.75">
      <c r="A920" s="1" t="s">
        <v>2895</v>
      </c>
    </row>
    <row r="921" ht="12.75">
      <c r="A921" s="1" t="s">
        <v>2896</v>
      </c>
    </row>
    <row r="922" ht="12.75">
      <c r="A922" s="1" t="s">
        <v>2897</v>
      </c>
    </row>
    <row r="923" ht="12.75">
      <c r="A923" s="1" t="s">
        <v>2898</v>
      </c>
    </row>
    <row r="924" ht="12.75">
      <c r="A924" s="1" t="s">
        <v>2899</v>
      </c>
    </row>
    <row r="925" spans="1:4" ht="12.75">
      <c r="A925" s="1" t="s">
        <v>2900</v>
      </c>
      <c r="B925" s="1" t="s">
        <v>2614</v>
      </c>
      <c r="C925" s="45"/>
      <c r="D925" s="45"/>
    </row>
    <row r="926" spans="1:4" ht="12.75">
      <c r="A926" s="1" t="s">
        <v>2900</v>
      </c>
      <c r="B926" s="1" t="s">
        <v>2614</v>
      </c>
      <c r="C926" s="45"/>
      <c r="D926" s="45"/>
    </row>
    <row r="927" ht="12.75">
      <c r="A927" s="1" t="s">
        <v>2901</v>
      </c>
    </row>
    <row r="928" ht="12.75">
      <c r="A928" s="1" t="s">
        <v>2902</v>
      </c>
    </row>
    <row r="929" ht="12.75">
      <c r="A929" s="1" t="s">
        <v>2903</v>
      </c>
    </row>
    <row r="930" ht="12.75">
      <c r="A930" s="1" t="s">
        <v>2904</v>
      </c>
    </row>
    <row r="931" ht="12.75">
      <c r="D931" s="45"/>
    </row>
    <row r="932" ht="12.75">
      <c r="D932" s="45"/>
    </row>
    <row r="933" ht="12.75">
      <c r="D933" s="45"/>
    </row>
    <row r="934" ht="12.75">
      <c r="D934" s="45"/>
    </row>
    <row r="988" spans="2:5" ht="12.75">
      <c r="B988" s="1" t="s">
        <v>1</v>
      </c>
      <c r="D988" s="1" t="s">
        <v>2905</v>
      </c>
      <c r="E988" s="1" t="s">
        <v>500</v>
      </c>
    </row>
    <row r="990" spans="2:5" ht="12.75">
      <c r="B990" s="1">
        <v>190</v>
      </c>
      <c r="D990" s="1" t="s">
        <v>2906</v>
      </c>
      <c r="E990" s="1" t="s">
        <v>2614</v>
      </c>
    </row>
    <row r="991" spans="2:5" ht="12.75">
      <c r="B991" s="1" t="s">
        <v>2569</v>
      </c>
      <c r="D991" s="1" t="s">
        <v>2907</v>
      </c>
      <c r="E991" s="1" t="s">
        <v>2598</v>
      </c>
    </row>
    <row r="992" spans="2:5" ht="12.75">
      <c r="B992" s="1" t="s">
        <v>2570</v>
      </c>
      <c r="D992" s="1" t="s">
        <v>2908</v>
      </c>
      <c r="E992" s="1" t="s">
        <v>2597</v>
      </c>
    </row>
    <row r="993" spans="2:5" ht="12.75">
      <c r="B993" s="1" t="s">
        <v>2614</v>
      </c>
      <c r="D993" s="1" t="s">
        <v>2909</v>
      </c>
      <c r="E993" s="1" t="s">
        <v>2579</v>
      </c>
    </row>
    <row r="994" spans="2:5" ht="12.75">
      <c r="B994" s="1" t="s">
        <v>532</v>
      </c>
      <c r="D994" s="1">
        <v>638</v>
      </c>
      <c r="E994" s="1" t="s">
        <v>2576</v>
      </c>
    </row>
    <row r="995" spans="2:5" ht="12.75">
      <c r="B995" s="1" t="s">
        <v>2572</v>
      </c>
      <c r="D995" s="1" t="s">
        <v>2910</v>
      </c>
      <c r="E995" s="1" t="s">
        <v>1149</v>
      </c>
    </row>
    <row r="996" spans="2:5" ht="12.75">
      <c r="B996" s="1" t="s">
        <v>2572</v>
      </c>
      <c r="D996" s="1" t="s">
        <v>2911</v>
      </c>
      <c r="E996" s="1" t="s">
        <v>2642</v>
      </c>
    </row>
    <row r="997" spans="2:5" ht="12.75">
      <c r="B997" s="1" t="s">
        <v>2722</v>
      </c>
      <c r="D997" s="1" t="s">
        <v>2912</v>
      </c>
      <c r="E997" s="1" t="s">
        <v>2740</v>
      </c>
    </row>
    <row r="998" spans="2:5" ht="12.75">
      <c r="B998" s="1" t="s">
        <v>2614</v>
      </c>
      <c r="D998" s="1" t="s">
        <v>2913</v>
      </c>
      <c r="E998" s="1" t="s">
        <v>2737</v>
      </c>
    </row>
    <row r="999" spans="2:5" ht="12.75">
      <c r="B999" s="1" t="s">
        <v>1149</v>
      </c>
      <c r="D999" s="1" t="s">
        <v>2914</v>
      </c>
      <c r="E999" s="1" t="s">
        <v>2737</v>
      </c>
    </row>
    <row r="1000" spans="2:5" ht="12.75">
      <c r="B1000" s="1" t="s">
        <v>2614</v>
      </c>
      <c r="D1000" s="1" t="s">
        <v>2915</v>
      </c>
      <c r="E1000" s="1" t="s">
        <v>1149</v>
      </c>
    </row>
    <row r="1001" spans="2:5" ht="12.75">
      <c r="B1001" s="1" t="s">
        <v>2614</v>
      </c>
      <c r="D1001" s="1" t="s">
        <v>2916</v>
      </c>
      <c r="E1001" s="1" t="s">
        <v>2614</v>
      </c>
    </row>
    <row r="1002" spans="2:5" ht="12.75">
      <c r="B1002" s="1" t="s">
        <v>2572</v>
      </c>
      <c r="D1002" s="1" t="s">
        <v>2917</v>
      </c>
      <c r="E1002" s="1" t="s">
        <v>2737</v>
      </c>
    </row>
    <row r="1003" spans="2:5" ht="12.75">
      <c r="B1003" s="1" t="s">
        <v>2877</v>
      </c>
      <c r="D1003" s="1" t="s">
        <v>2918</v>
      </c>
      <c r="E1003" s="1" t="s">
        <v>2740</v>
      </c>
    </row>
    <row r="1004" ht="12.75">
      <c r="B1004" s="1" t="s">
        <v>2572</v>
      </c>
    </row>
  </sheetData>
  <hyperlinks>
    <hyperlink ref="A1" r:id="rId1" display="двигатель  Mers"/>
    <hyperlink ref="E1" r:id="rId2" display="хомут глушителя двойной "/>
  </hyperlinks>
  <printOptions/>
  <pageMargins left="0.75" right="0.75" top="1" bottom="1" header="0.5118055555555556" footer="0.5118055555555556"/>
  <pageSetup horizontalDpi="300" verticalDpi="300" orientation="portrait" paperSize="9"/>
  <legacyDrawing r:id="rId4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99"/>
  <sheetViews>
    <sheetView zoomScale="85" zoomScaleNormal="85" workbookViewId="0" topLeftCell="A1">
      <pane ySplit="3" topLeftCell="A140" activePane="bottomLeft" state="frozen"/>
      <selection pane="topLeft" activeCell="A1" sqref="A1"/>
      <selection pane="bottomLeft" activeCell="I187" sqref="I187"/>
    </sheetView>
  </sheetViews>
  <sheetFormatPr defaultColWidth="9.00390625" defaultRowHeight="12.75"/>
  <cols>
    <col min="1" max="1" width="13.25390625" style="1" customWidth="1"/>
    <col min="2" max="2" width="11.625" style="1" customWidth="1"/>
    <col min="3" max="3" width="16.00390625" style="1" customWidth="1"/>
    <col min="4" max="4" width="13.375" style="1" customWidth="1"/>
    <col min="5" max="5" width="14.25390625" style="1" customWidth="1"/>
    <col min="6" max="6" width="14.875" style="1" customWidth="1"/>
    <col min="7" max="7" width="15.25390625" style="1" customWidth="1"/>
    <col min="8" max="8" width="14.125" style="1" customWidth="1"/>
  </cols>
  <sheetData>
    <row r="1" ht="12.75">
      <c r="A1" s="64" t="s">
        <v>2919</v>
      </c>
    </row>
    <row r="2" spans="1:10" ht="67.5" customHeight="1">
      <c r="A2" s="2" t="s">
        <v>2920</v>
      </c>
      <c r="B2" s="35" t="s">
        <v>2905</v>
      </c>
      <c r="C2" s="35" t="s">
        <v>1</v>
      </c>
      <c r="D2" s="35" t="s">
        <v>2921</v>
      </c>
      <c r="E2" s="35" t="s">
        <v>501</v>
      </c>
      <c r="F2" s="35" t="s">
        <v>1912</v>
      </c>
      <c r="G2" s="35" t="s">
        <v>2922</v>
      </c>
      <c r="H2" s="35"/>
      <c r="I2" s="35"/>
      <c r="J2" s="35"/>
    </row>
    <row r="3" spans="1:16" ht="12" customHeight="1">
      <c r="A3" s="36"/>
      <c r="B3" s="38"/>
      <c r="C3" s="38"/>
      <c r="D3" s="38"/>
      <c r="E3" s="38"/>
      <c r="F3" s="38"/>
      <c r="G3" s="57"/>
      <c r="H3" s="57"/>
      <c r="I3" s="58"/>
      <c r="J3" s="58"/>
      <c r="K3" s="57"/>
      <c r="L3" s="59"/>
      <c r="M3" s="41"/>
      <c r="N3" s="41"/>
      <c r="O3" s="41"/>
      <c r="P3" s="41"/>
    </row>
    <row r="4" spans="1:7" ht="12.75">
      <c r="A4" s="1" t="s">
        <v>2923</v>
      </c>
      <c r="B4" s="53" t="s">
        <v>2924</v>
      </c>
      <c r="C4" s="1" t="s">
        <v>2925</v>
      </c>
      <c r="D4" s="60"/>
      <c r="F4" s="50"/>
      <c r="G4" s="50"/>
    </row>
    <row r="5" spans="1:7" ht="12.75">
      <c r="A5" s="1" t="s">
        <v>2926</v>
      </c>
      <c r="F5" s="50"/>
      <c r="G5" s="50"/>
    </row>
    <row r="6" spans="1:7" ht="12.75">
      <c r="A6" s="1" t="s">
        <v>2927</v>
      </c>
      <c r="B6" s="53"/>
      <c r="C6" s="53" t="s">
        <v>2928</v>
      </c>
      <c r="D6" s="53"/>
      <c r="F6" s="50"/>
      <c r="G6" s="1" t="s">
        <v>262</v>
      </c>
    </row>
    <row r="7" spans="1:7" ht="12.75">
      <c r="A7" s="1" t="s">
        <v>2929</v>
      </c>
      <c r="F7" s="50"/>
      <c r="G7" s="50"/>
    </row>
    <row r="8" spans="1:7" ht="12.75">
      <c r="A8" s="1" t="s">
        <v>2930</v>
      </c>
      <c r="B8" s="53" t="s">
        <v>2931</v>
      </c>
      <c r="C8" s="53" t="s">
        <v>2932</v>
      </c>
      <c r="D8" s="53"/>
      <c r="E8" s="1" t="s">
        <v>2933</v>
      </c>
      <c r="F8" s="50"/>
      <c r="G8" s="50"/>
    </row>
    <row r="9" spans="1:7" ht="12.75">
      <c r="A9" s="1" t="s">
        <v>2934</v>
      </c>
      <c r="B9" s="53" t="s">
        <v>2931</v>
      </c>
      <c r="C9" s="53" t="s">
        <v>2932</v>
      </c>
      <c r="D9" s="53"/>
      <c r="E9" s="1" t="s">
        <v>2933</v>
      </c>
      <c r="G9" s="50"/>
    </row>
    <row r="10" spans="1:7" ht="12.75">
      <c r="A10" s="1" t="s">
        <v>2935</v>
      </c>
      <c r="F10" s="50"/>
      <c r="G10" s="50"/>
    </row>
    <row r="11" spans="1:7" ht="12.75">
      <c r="A11" s="1" t="s">
        <v>2936</v>
      </c>
      <c r="B11" s="53" t="s">
        <v>2937</v>
      </c>
      <c r="C11" s="53" t="s">
        <v>2938</v>
      </c>
      <c r="D11" s="53">
        <v>80204</v>
      </c>
      <c r="F11" s="50"/>
      <c r="G11" s="50"/>
    </row>
    <row r="12" spans="1:6" ht="12.75">
      <c r="A12" s="1" t="s">
        <v>2939</v>
      </c>
      <c r="F12" s="50"/>
    </row>
    <row r="13" ht="12.75">
      <c r="A13" s="1" t="s">
        <v>2940</v>
      </c>
    </row>
    <row r="14" spans="1:7" ht="12.75">
      <c r="A14" s="1" t="s">
        <v>2941</v>
      </c>
      <c r="B14" s="1" t="s">
        <v>2942</v>
      </c>
      <c r="C14" s="1" t="s">
        <v>2943</v>
      </c>
      <c r="D14" s="45"/>
      <c r="G14" s="1" t="s">
        <v>262</v>
      </c>
    </row>
    <row r="15" spans="1:6" ht="12.75">
      <c r="A15" s="1" t="s">
        <v>2944</v>
      </c>
      <c r="F15" s="50"/>
    </row>
    <row r="16" ht="12.75">
      <c r="A16" s="1" t="s">
        <v>2945</v>
      </c>
    </row>
    <row r="17" spans="1:4" ht="12.75">
      <c r="A17" s="1" t="s">
        <v>2946</v>
      </c>
      <c r="B17" s="1" t="s">
        <v>2947</v>
      </c>
      <c r="C17" s="53" t="s">
        <v>2938</v>
      </c>
      <c r="D17" s="53">
        <v>80204</v>
      </c>
    </row>
    <row r="18" spans="1:4" ht="12.75">
      <c r="A18" s="1" t="s">
        <v>2948</v>
      </c>
      <c r="B18" s="1" t="s">
        <v>2947</v>
      </c>
      <c r="C18" s="53" t="s">
        <v>2938</v>
      </c>
      <c r="D18" s="53">
        <v>80204</v>
      </c>
    </row>
    <row r="19" ht="12.75">
      <c r="A19" s="1" t="s">
        <v>2949</v>
      </c>
    </row>
    <row r="20" spans="1:5" ht="12.75">
      <c r="A20" s="1" t="s">
        <v>2950</v>
      </c>
      <c r="B20" s="53" t="s">
        <v>2937</v>
      </c>
      <c r="C20" s="53" t="s">
        <v>2938</v>
      </c>
      <c r="D20" s="53">
        <v>80204</v>
      </c>
      <c r="E20" s="45"/>
    </row>
    <row r="21" spans="1:4" ht="12.75">
      <c r="A21" s="1" t="s">
        <v>2950</v>
      </c>
      <c r="B21" s="1" t="s">
        <v>2947</v>
      </c>
      <c r="C21" s="53" t="s">
        <v>2938</v>
      </c>
      <c r="D21" s="53">
        <v>80204</v>
      </c>
    </row>
    <row r="22" spans="1:4" ht="12.75">
      <c r="A22" s="1" t="s">
        <v>2950</v>
      </c>
      <c r="B22" s="1" t="s">
        <v>2951</v>
      </c>
      <c r="C22" s="1" t="s">
        <v>2952</v>
      </c>
      <c r="D22" s="53">
        <v>80204</v>
      </c>
    </row>
    <row r="23" spans="1:4" ht="12.75">
      <c r="A23" s="1" t="s">
        <v>2950</v>
      </c>
      <c r="B23" s="1" t="s">
        <v>2953</v>
      </c>
      <c r="C23" s="1" t="s">
        <v>2954</v>
      </c>
      <c r="D23" s="53">
        <v>80204</v>
      </c>
    </row>
    <row r="24" spans="1:4" ht="12.75">
      <c r="A24" s="1" t="s">
        <v>2955</v>
      </c>
      <c r="B24" s="53" t="s">
        <v>2937</v>
      </c>
      <c r="C24" s="53" t="s">
        <v>2938</v>
      </c>
      <c r="D24" s="53">
        <v>80204</v>
      </c>
    </row>
    <row r="25" spans="1:4" ht="12.75">
      <c r="A25" s="1" t="s">
        <v>2955</v>
      </c>
      <c r="B25" s="1" t="s">
        <v>2951</v>
      </c>
      <c r="C25" s="1" t="s">
        <v>2952</v>
      </c>
      <c r="D25" s="53">
        <v>80204</v>
      </c>
    </row>
    <row r="26" spans="1:4" ht="12.75">
      <c r="A26" s="1" t="s">
        <v>2955</v>
      </c>
      <c r="B26" s="1" t="s">
        <v>2956</v>
      </c>
      <c r="C26" s="1" t="s">
        <v>2957</v>
      </c>
      <c r="D26" s="53">
        <v>80204</v>
      </c>
    </row>
    <row r="27" ht="12.75">
      <c r="A27" s="1" t="s">
        <v>2958</v>
      </c>
    </row>
    <row r="28" spans="1:5" ht="12.75">
      <c r="A28" s="1" t="s">
        <v>2959</v>
      </c>
      <c r="B28" s="1" t="s">
        <v>2960</v>
      </c>
      <c r="C28" s="1" t="s">
        <v>2961</v>
      </c>
      <c r="D28" s="45"/>
      <c r="E28" s="45" t="s">
        <v>2933</v>
      </c>
    </row>
    <row r="29" spans="1:5" ht="12.75">
      <c r="A29" s="1" t="s">
        <v>2959</v>
      </c>
      <c r="B29" s="1" t="s">
        <v>2962</v>
      </c>
      <c r="C29" s="1" t="s">
        <v>2963</v>
      </c>
      <c r="E29" s="45" t="s">
        <v>2933</v>
      </c>
    </row>
    <row r="30" spans="1:5" ht="12.75">
      <c r="A30" s="1" t="s">
        <v>2959</v>
      </c>
      <c r="B30" s="1" t="s">
        <v>2964</v>
      </c>
      <c r="C30" s="1" t="s">
        <v>2965</v>
      </c>
      <c r="E30" s="45" t="s">
        <v>2933</v>
      </c>
    </row>
    <row r="31" spans="1:5" ht="12.75">
      <c r="A31" s="1" t="s">
        <v>2959</v>
      </c>
      <c r="B31" s="1" t="s">
        <v>2966</v>
      </c>
      <c r="C31" s="1" t="s">
        <v>2967</v>
      </c>
      <c r="E31" s="45" t="s">
        <v>2933</v>
      </c>
    </row>
    <row r="32" spans="1:5" ht="12.75">
      <c r="A32" s="1" t="s">
        <v>2959</v>
      </c>
      <c r="B32" s="1" t="s">
        <v>2968</v>
      </c>
      <c r="C32" s="1" t="s">
        <v>2969</v>
      </c>
      <c r="D32" s="1" t="s">
        <v>2970</v>
      </c>
      <c r="E32" s="45" t="s">
        <v>2933</v>
      </c>
    </row>
    <row r="33" spans="1:5" ht="12.75">
      <c r="A33" s="1" t="s">
        <v>2971</v>
      </c>
      <c r="B33" s="1" t="s">
        <v>2972</v>
      </c>
      <c r="C33" s="1" t="s">
        <v>2973</v>
      </c>
      <c r="D33" s="45"/>
      <c r="E33" s="45"/>
    </row>
    <row r="34" ht="12.75">
      <c r="A34" s="1" t="s">
        <v>2974</v>
      </c>
    </row>
    <row r="35" spans="1:7" ht="12.75">
      <c r="A35" s="1" t="s">
        <v>2975</v>
      </c>
      <c r="B35" s="1" t="s">
        <v>2976</v>
      </c>
      <c r="C35" s="1" t="s">
        <v>2977</v>
      </c>
      <c r="G35" s="1" t="s">
        <v>262</v>
      </c>
    </row>
    <row r="36" spans="1:7" ht="12.75">
      <c r="A36" s="1" t="s">
        <v>2978</v>
      </c>
      <c r="C36" s="1" t="s">
        <v>2977</v>
      </c>
      <c r="G36" s="1" t="s">
        <v>262</v>
      </c>
    </row>
    <row r="37" spans="1:7" ht="12.75">
      <c r="A37" s="1" t="s">
        <v>2979</v>
      </c>
      <c r="B37" s="1" t="s">
        <v>2976</v>
      </c>
      <c r="C37" s="1" t="s">
        <v>2977</v>
      </c>
      <c r="G37" s="1" t="s">
        <v>262</v>
      </c>
    </row>
    <row r="38" spans="1:7" ht="12.75">
      <c r="A38" s="1" t="s">
        <v>63</v>
      </c>
      <c r="C38" s="1" t="s">
        <v>2980</v>
      </c>
      <c r="E38" s="45"/>
      <c r="G38" s="1" t="s">
        <v>65</v>
      </c>
    </row>
    <row r="39" spans="1:7" ht="12.75">
      <c r="A39" s="1" t="s">
        <v>80</v>
      </c>
      <c r="C39" s="1" t="s">
        <v>2980</v>
      </c>
      <c r="G39" s="1" t="s">
        <v>65</v>
      </c>
    </row>
    <row r="40" ht="12.75">
      <c r="A40" s="1" t="s">
        <v>2981</v>
      </c>
    </row>
    <row r="41" ht="12.75">
      <c r="A41" s="1" t="s">
        <v>2982</v>
      </c>
    </row>
    <row r="42" ht="12.75">
      <c r="A42" s="1" t="s">
        <v>2983</v>
      </c>
    </row>
    <row r="43" ht="12.75">
      <c r="A43" s="1" t="s">
        <v>2984</v>
      </c>
    </row>
    <row r="44" spans="1:7" ht="12.75">
      <c r="A44" s="1" t="s">
        <v>2985</v>
      </c>
      <c r="C44" s="1" t="s">
        <v>2928</v>
      </c>
      <c r="G44" s="1" t="s">
        <v>262</v>
      </c>
    </row>
    <row r="45" spans="1:4" ht="12.75">
      <c r="A45" s="1" t="s">
        <v>2986</v>
      </c>
      <c r="B45" s="1" t="s">
        <v>2987</v>
      </c>
      <c r="C45" s="1" t="s">
        <v>2928</v>
      </c>
      <c r="D45" s="1" t="s">
        <v>2970</v>
      </c>
    </row>
    <row r="46" spans="1:4" ht="12.75">
      <c r="A46" s="1" t="s">
        <v>2986</v>
      </c>
      <c r="B46" s="1" t="s">
        <v>2988</v>
      </c>
      <c r="C46" s="1" t="s">
        <v>2989</v>
      </c>
      <c r="D46" s="1" t="s">
        <v>2970</v>
      </c>
    </row>
    <row r="47" ht="12.75">
      <c r="A47" s="1" t="s">
        <v>2990</v>
      </c>
    </row>
    <row r="48" ht="12.75">
      <c r="A48" s="1" t="s">
        <v>304</v>
      </c>
    </row>
    <row r="49" ht="12.75">
      <c r="A49" s="1" t="s">
        <v>308</v>
      </c>
    </row>
    <row r="50" ht="12.75">
      <c r="A50" s="1" t="s">
        <v>2991</v>
      </c>
    </row>
    <row r="51" ht="12.75">
      <c r="A51" s="1" t="s">
        <v>2992</v>
      </c>
    </row>
    <row r="52" spans="1:7" ht="12.75">
      <c r="A52" s="1" t="s">
        <v>2993</v>
      </c>
      <c r="B52" s="1" t="s">
        <v>2962</v>
      </c>
      <c r="C52" s="1" t="s">
        <v>2963</v>
      </c>
      <c r="E52" s="45" t="s">
        <v>2933</v>
      </c>
      <c r="G52" s="1" t="s">
        <v>262</v>
      </c>
    </row>
    <row r="53" spans="1:7" ht="12.75">
      <c r="A53" s="1" t="s">
        <v>2993</v>
      </c>
      <c r="B53" s="1" t="s">
        <v>2966</v>
      </c>
      <c r="C53" s="1" t="s">
        <v>2967</v>
      </c>
      <c r="E53" s="45" t="s">
        <v>2933</v>
      </c>
      <c r="G53" s="1" t="s">
        <v>262</v>
      </c>
    </row>
    <row r="54" spans="1:7" ht="12.75">
      <c r="A54" s="1" t="s">
        <v>2994</v>
      </c>
      <c r="B54" s="1" t="s">
        <v>2966</v>
      </c>
      <c r="C54" s="1" t="s">
        <v>2967</v>
      </c>
      <c r="E54" s="45"/>
      <c r="G54" s="1" t="s">
        <v>262</v>
      </c>
    </row>
    <row r="55" spans="1:5" ht="12.75">
      <c r="A55" s="1" t="s">
        <v>2995</v>
      </c>
      <c r="B55" s="1" t="s">
        <v>2987</v>
      </c>
      <c r="C55" s="1" t="s">
        <v>2928</v>
      </c>
      <c r="D55" s="1" t="s">
        <v>2970</v>
      </c>
      <c r="E55" s="45" t="s">
        <v>2933</v>
      </c>
    </row>
    <row r="56" spans="1:7" ht="12.75">
      <c r="A56" s="61" t="s">
        <v>2996</v>
      </c>
      <c r="B56" s="1" t="s">
        <v>2960</v>
      </c>
      <c r="C56" s="1" t="s">
        <v>2961</v>
      </c>
      <c r="E56" s="45" t="s">
        <v>2933</v>
      </c>
      <c r="G56" s="1" t="s">
        <v>262</v>
      </c>
    </row>
    <row r="57" spans="1:7" ht="12.75">
      <c r="A57" s="1" t="s">
        <v>2996</v>
      </c>
      <c r="B57" s="1" t="s">
        <v>2972</v>
      </c>
      <c r="C57" s="1" t="s">
        <v>2973</v>
      </c>
      <c r="D57" s="45"/>
      <c r="E57" s="45" t="s">
        <v>2933</v>
      </c>
      <c r="G57" s="1" t="s">
        <v>262</v>
      </c>
    </row>
    <row r="58" spans="1:7" ht="12.75">
      <c r="A58" s="1" t="s">
        <v>2996</v>
      </c>
      <c r="B58" s="1" t="s">
        <v>2997</v>
      </c>
      <c r="C58" s="1" t="s">
        <v>2965</v>
      </c>
      <c r="D58" s="45"/>
      <c r="E58" s="45" t="s">
        <v>2933</v>
      </c>
      <c r="G58" s="1" t="s">
        <v>262</v>
      </c>
    </row>
    <row r="59" spans="1:7" ht="12.75">
      <c r="A59" s="1" t="s">
        <v>2996</v>
      </c>
      <c r="B59" s="1" t="s">
        <v>2931</v>
      </c>
      <c r="C59" s="1" t="s">
        <v>2932</v>
      </c>
      <c r="E59" s="45"/>
      <c r="G59" s="1" t="s">
        <v>262</v>
      </c>
    </row>
    <row r="60" spans="1:7" ht="12.75">
      <c r="A60" s="1" t="s">
        <v>2996</v>
      </c>
      <c r="B60" s="1" t="s">
        <v>2962</v>
      </c>
      <c r="C60" s="1" t="s">
        <v>2963</v>
      </c>
      <c r="E60" s="45" t="s">
        <v>2933</v>
      </c>
      <c r="G60" s="1" t="s">
        <v>262</v>
      </c>
    </row>
    <row r="61" spans="1:7" ht="12.75">
      <c r="A61" s="1" t="s">
        <v>2996</v>
      </c>
      <c r="B61" s="1" t="s">
        <v>2966</v>
      </c>
      <c r="C61" s="1" t="s">
        <v>2967</v>
      </c>
      <c r="E61" s="45" t="s">
        <v>2933</v>
      </c>
      <c r="G61" s="1" t="s">
        <v>262</v>
      </c>
    </row>
    <row r="62" spans="1:5" ht="12.75">
      <c r="A62" s="1" t="s">
        <v>2996</v>
      </c>
      <c r="B62" s="1" t="s">
        <v>2964</v>
      </c>
      <c r="C62" s="1" t="s">
        <v>2965</v>
      </c>
      <c r="E62" s="45" t="s">
        <v>2933</v>
      </c>
    </row>
    <row r="63" spans="1:5" ht="12.75">
      <c r="A63" s="1" t="s">
        <v>2996</v>
      </c>
      <c r="B63" s="1" t="s">
        <v>2998</v>
      </c>
      <c r="C63" s="1" t="s">
        <v>2999</v>
      </c>
      <c r="D63" s="1" t="s">
        <v>2970</v>
      </c>
      <c r="E63" s="45" t="s">
        <v>2933</v>
      </c>
    </row>
    <row r="64" spans="1:7" ht="12.75">
      <c r="A64" s="1" t="s">
        <v>2996</v>
      </c>
      <c r="B64" s="1" t="s">
        <v>2968</v>
      </c>
      <c r="C64" s="1" t="s">
        <v>2969</v>
      </c>
      <c r="E64" s="45" t="s">
        <v>2933</v>
      </c>
      <c r="G64" s="1" t="s">
        <v>262</v>
      </c>
    </row>
    <row r="65" spans="1:5" ht="12.75">
      <c r="A65" s="1" t="s">
        <v>2996</v>
      </c>
      <c r="B65" s="1" t="s">
        <v>3000</v>
      </c>
      <c r="C65" s="1" t="s">
        <v>3001</v>
      </c>
      <c r="D65" s="1" t="s">
        <v>2970</v>
      </c>
      <c r="E65" s="45" t="s">
        <v>2933</v>
      </c>
    </row>
    <row r="66" spans="1:5" ht="12.75">
      <c r="A66" s="1" t="s">
        <v>3002</v>
      </c>
      <c r="B66" s="1" t="s">
        <v>2960</v>
      </c>
      <c r="C66" s="1" t="s">
        <v>2961</v>
      </c>
      <c r="D66" s="45"/>
      <c r="E66" s="45" t="s">
        <v>2933</v>
      </c>
    </row>
    <row r="67" spans="1:7" ht="12.75">
      <c r="A67" s="1" t="s">
        <v>3002</v>
      </c>
      <c r="B67" s="1" t="s">
        <v>2931</v>
      </c>
      <c r="C67" s="1" t="s">
        <v>2932</v>
      </c>
      <c r="E67" s="45"/>
      <c r="G67" s="1" t="s">
        <v>262</v>
      </c>
    </row>
    <row r="68" spans="1:7" ht="12.75">
      <c r="A68" s="1" t="s">
        <v>3002</v>
      </c>
      <c r="B68" s="1" t="s">
        <v>2966</v>
      </c>
      <c r="C68" s="1" t="s">
        <v>2967</v>
      </c>
      <c r="E68" s="45" t="s">
        <v>2933</v>
      </c>
      <c r="G68" s="1" t="s">
        <v>262</v>
      </c>
    </row>
    <row r="69" spans="1:5" ht="12.75">
      <c r="A69" s="1" t="s">
        <v>3002</v>
      </c>
      <c r="B69" s="1" t="s">
        <v>2964</v>
      </c>
      <c r="C69" s="1" t="s">
        <v>2965</v>
      </c>
      <c r="E69" s="45" t="s">
        <v>2933</v>
      </c>
    </row>
    <row r="70" spans="1:5" ht="12.75">
      <c r="A70" s="1" t="s">
        <v>3002</v>
      </c>
      <c r="B70" s="1" t="s">
        <v>2968</v>
      </c>
      <c r="C70" s="1" t="s">
        <v>2969</v>
      </c>
      <c r="E70" s="45" t="s">
        <v>2933</v>
      </c>
    </row>
    <row r="71" spans="1:7" ht="12.75">
      <c r="A71" s="1" t="s">
        <v>3003</v>
      </c>
      <c r="B71" s="1" t="s">
        <v>2987</v>
      </c>
      <c r="C71" s="1" t="s">
        <v>2928</v>
      </c>
      <c r="D71" s="1" t="s">
        <v>2970</v>
      </c>
      <c r="E71" s="45" t="s">
        <v>2933</v>
      </c>
      <c r="G71" s="1" t="s">
        <v>262</v>
      </c>
    </row>
    <row r="72" spans="1:7" ht="12.75">
      <c r="A72" s="1" t="s">
        <v>3004</v>
      </c>
      <c r="B72" s="1" t="s">
        <v>2988</v>
      </c>
      <c r="C72" s="1" t="s">
        <v>2989</v>
      </c>
      <c r="D72" s="1" t="s">
        <v>2970</v>
      </c>
      <c r="E72" s="45" t="s">
        <v>2933</v>
      </c>
      <c r="G72" s="1" t="s">
        <v>262</v>
      </c>
    </row>
    <row r="73" ht="12.75">
      <c r="A73" s="1" t="s">
        <v>3005</v>
      </c>
    </row>
    <row r="74" ht="12.75">
      <c r="A74" s="1" t="s">
        <v>3006</v>
      </c>
    </row>
    <row r="75" ht="12.75">
      <c r="A75" s="1" t="s">
        <v>3007</v>
      </c>
    </row>
    <row r="76" ht="12.75">
      <c r="A76" s="1" t="s">
        <v>3008</v>
      </c>
    </row>
    <row r="77" spans="1:6" ht="12.75">
      <c r="A77" s="1" t="s">
        <v>3009</v>
      </c>
      <c r="B77" s="1" t="s">
        <v>3010</v>
      </c>
      <c r="C77" s="1" t="s">
        <v>3011</v>
      </c>
      <c r="E77" s="1" t="s">
        <v>3012</v>
      </c>
      <c r="F77" s="1" t="s">
        <v>3013</v>
      </c>
    </row>
    <row r="78" spans="1:6" ht="12.75">
      <c r="A78" s="1" t="s">
        <v>3009</v>
      </c>
      <c r="B78" s="1" t="s">
        <v>2977</v>
      </c>
      <c r="F78" s="1" t="s">
        <v>3013</v>
      </c>
    </row>
    <row r="79" spans="1:6" ht="12.75">
      <c r="A79" s="1" t="s">
        <v>3009</v>
      </c>
      <c r="B79" s="41" t="s">
        <v>3014</v>
      </c>
      <c r="F79" s="1" t="s">
        <v>3013</v>
      </c>
    </row>
    <row r="80" spans="1:6" ht="12.75">
      <c r="A80" s="1" t="s">
        <v>3009</v>
      </c>
      <c r="B80" s="41" t="s">
        <v>3015</v>
      </c>
      <c r="F80" s="1" t="s">
        <v>3013</v>
      </c>
    </row>
    <row r="81" spans="1:7" ht="12.75">
      <c r="A81" s="1" t="s">
        <v>3016</v>
      </c>
      <c r="B81" s="1" t="s">
        <v>2977</v>
      </c>
      <c r="F81" s="50" t="s">
        <v>3017</v>
      </c>
      <c r="G81" s="50"/>
    </row>
    <row r="82" spans="1:6" ht="12.75">
      <c r="A82" s="1" t="s">
        <v>3016</v>
      </c>
      <c r="B82" s="1" t="s">
        <v>3011</v>
      </c>
      <c r="D82" s="45"/>
      <c r="E82" s="45"/>
      <c r="F82" s="50" t="s">
        <v>3017</v>
      </c>
    </row>
    <row r="83" spans="1:7" ht="12.75">
      <c r="A83" s="1" t="s">
        <v>3018</v>
      </c>
      <c r="B83" s="1" t="s">
        <v>2977</v>
      </c>
      <c r="F83" s="50" t="s">
        <v>3017</v>
      </c>
      <c r="G83" s="50"/>
    </row>
    <row r="84" ht="12.75">
      <c r="A84" s="1" t="s">
        <v>3019</v>
      </c>
    </row>
    <row r="85" ht="12.75">
      <c r="A85" s="1" t="s">
        <v>3020</v>
      </c>
    </row>
    <row r="86" spans="1:5" ht="12.75">
      <c r="A86" s="1" t="s">
        <v>3021</v>
      </c>
      <c r="B86" s="1" t="s">
        <v>3022</v>
      </c>
      <c r="C86" s="1" t="s">
        <v>3023</v>
      </c>
      <c r="D86" s="1" t="s">
        <v>2970</v>
      </c>
      <c r="E86" s="45"/>
    </row>
    <row r="87" spans="1:4" ht="12.75">
      <c r="A87" s="1" t="s">
        <v>3021</v>
      </c>
      <c r="B87" s="1" t="s">
        <v>2953</v>
      </c>
      <c r="C87" s="1" t="s">
        <v>2954</v>
      </c>
      <c r="D87" s="45" t="s">
        <v>2970</v>
      </c>
    </row>
    <row r="88" ht="12.75">
      <c r="A88" s="1" t="s">
        <v>3024</v>
      </c>
    </row>
    <row r="89" ht="12.75">
      <c r="A89" s="1" t="s">
        <v>3025</v>
      </c>
    </row>
    <row r="90" ht="12.75">
      <c r="A90" s="1" t="s">
        <v>3026</v>
      </c>
    </row>
    <row r="91" ht="12.75">
      <c r="A91" s="1" t="s">
        <v>3027</v>
      </c>
    </row>
    <row r="92" ht="12.75">
      <c r="A92" s="62" t="s">
        <v>3028</v>
      </c>
    </row>
    <row r="93" spans="1:4" ht="12.75">
      <c r="A93" s="1" t="s">
        <v>3029</v>
      </c>
      <c r="B93" s="1" t="s">
        <v>2924</v>
      </c>
      <c r="C93" s="1" t="s">
        <v>2925</v>
      </c>
      <c r="D93" s="1" t="s">
        <v>2970</v>
      </c>
    </row>
    <row r="94" spans="1:4" ht="12.75">
      <c r="A94" s="1" t="s">
        <v>3029</v>
      </c>
      <c r="B94" s="53" t="s">
        <v>2937</v>
      </c>
      <c r="C94" s="53" t="s">
        <v>2938</v>
      </c>
      <c r="D94" s="53">
        <v>80204</v>
      </c>
    </row>
    <row r="95" spans="1:4" ht="12.75">
      <c r="A95" s="1" t="s">
        <v>3029</v>
      </c>
      <c r="B95" s="1" t="s">
        <v>2947</v>
      </c>
      <c r="C95" s="53" t="s">
        <v>2938</v>
      </c>
      <c r="D95" s="53">
        <v>80204</v>
      </c>
    </row>
    <row r="96" spans="1:4" ht="12.75">
      <c r="A96" s="1" t="s">
        <v>3029</v>
      </c>
      <c r="B96" s="1" t="s">
        <v>2951</v>
      </c>
      <c r="C96" s="1" t="s">
        <v>2952</v>
      </c>
      <c r="D96" s="53">
        <v>80204</v>
      </c>
    </row>
    <row r="97" spans="1:5" ht="12.75">
      <c r="A97" s="1" t="s">
        <v>3029</v>
      </c>
      <c r="B97" s="1" t="s">
        <v>2998</v>
      </c>
      <c r="C97" s="1" t="s">
        <v>2999</v>
      </c>
      <c r="E97" s="45" t="s">
        <v>2933</v>
      </c>
    </row>
    <row r="98" spans="1:4" ht="12.75">
      <c r="A98" s="1" t="s">
        <v>3030</v>
      </c>
      <c r="B98" s="1" t="s">
        <v>2924</v>
      </c>
      <c r="C98" s="1" t="s">
        <v>2925</v>
      </c>
      <c r="D98" s="1" t="s">
        <v>2970</v>
      </c>
    </row>
    <row r="99" spans="1:5" ht="12.75">
      <c r="A99" s="1" t="s">
        <v>3031</v>
      </c>
      <c r="B99" s="1" t="s">
        <v>2998</v>
      </c>
      <c r="C99" s="1" t="s">
        <v>2999</v>
      </c>
      <c r="E99" s="45" t="s">
        <v>2933</v>
      </c>
    </row>
    <row r="100" spans="1:5" ht="12.75">
      <c r="A100" s="1" t="s">
        <v>3031</v>
      </c>
      <c r="B100" s="1" t="s">
        <v>3000</v>
      </c>
      <c r="C100" s="1" t="s">
        <v>3001</v>
      </c>
      <c r="E100" s="45" t="s">
        <v>2933</v>
      </c>
    </row>
    <row r="101" ht="12.75">
      <c r="A101" s="1" t="s">
        <v>3032</v>
      </c>
    </row>
    <row r="102" ht="12.75">
      <c r="A102" s="1" t="s">
        <v>3033</v>
      </c>
    </row>
    <row r="103" ht="12.75">
      <c r="A103" s="1" t="s">
        <v>3034</v>
      </c>
    </row>
    <row r="104" spans="1:4" ht="12.75">
      <c r="A104" s="1" t="s">
        <v>3035</v>
      </c>
      <c r="B104" s="1" t="s">
        <v>3036</v>
      </c>
      <c r="C104" s="1" t="s">
        <v>2977</v>
      </c>
      <c r="D104" s="45" t="s">
        <v>2970</v>
      </c>
    </row>
    <row r="105" ht="12.75">
      <c r="A105" s="1" t="s">
        <v>3037</v>
      </c>
    </row>
    <row r="106" ht="12.75">
      <c r="A106" s="1" t="s">
        <v>3038</v>
      </c>
    </row>
    <row r="107" spans="1:7" ht="12.75">
      <c r="A107" s="1" t="s">
        <v>3039</v>
      </c>
      <c r="B107" s="1" t="s">
        <v>3040</v>
      </c>
      <c r="C107" s="1" t="s">
        <v>3041</v>
      </c>
      <c r="D107" s="45"/>
      <c r="E107" s="45" t="s">
        <v>2933</v>
      </c>
      <c r="G107" s="1" t="s">
        <v>262</v>
      </c>
    </row>
    <row r="108" spans="1:6" ht="12.75">
      <c r="A108" s="1" t="s">
        <v>3042</v>
      </c>
      <c r="B108" s="1" t="s">
        <v>2960</v>
      </c>
      <c r="C108" s="1" t="s">
        <v>2961</v>
      </c>
      <c r="E108" s="45"/>
      <c r="F108" s="1" t="s">
        <v>3013</v>
      </c>
    </row>
    <row r="109" spans="1:7" ht="12.75">
      <c r="A109" s="1" t="s">
        <v>3042</v>
      </c>
      <c r="B109" s="1" t="s">
        <v>2972</v>
      </c>
      <c r="C109" s="1" t="s">
        <v>2973</v>
      </c>
      <c r="D109" s="45"/>
      <c r="E109" s="45"/>
      <c r="F109" s="1" t="s">
        <v>3013</v>
      </c>
      <c r="G109" s="1" t="s">
        <v>262</v>
      </c>
    </row>
    <row r="110" spans="1:7" ht="12.75">
      <c r="A110" s="1" t="s">
        <v>3042</v>
      </c>
      <c r="B110" s="1" t="s">
        <v>3043</v>
      </c>
      <c r="C110" s="1" t="s">
        <v>2973</v>
      </c>
      <c r="D110" s="45"/>
      <c r="E110" s="45"/>
      <c r="F110" s="1" t="s">
        <v>3013</v>
      </c>
      <c r="G110" s="1" t="s">
        <v>262</v>
      </c>
    </row>
    <row r="111" spans="1:7" ht="12.75">
      <c r="A111" s="1" t="s">
        <v>3044</v>
      </c>
      <c r="B111" s="1" t="s">
        <v>3040</v>
      </c>
      <c r="C111" s="1" t="s">
        <v>3041</v>
      </c>
      <c r="D111" s="45"/>
      <c r="E111" s="45" t="s">
        <v>2933</v>
      </c>
      <c r="G111" s="1" t="s">
        <v>262</v>
      </c>
    </row>
    <row r="112" spans="1:7" ht="12.75">
      <c r="A112" s="1" t="s">
        <v>3044</v>
      </c>
      <c r="B112" s="1" t="s">
        <v>2972</v>
      </c>
      <c r="C112" s="1" t="s">
        <v>2973</v>
      </c>
      <c r="D112" s="45"/>
      <c r="E112" s="45" t="s">
        <v>2933</v>
      </c>
      <c r="G112" s="1" t="s">
        <v>262</v>
      </c>
    </row>
    <row r="113" spans="1:7" ht="12.75">
      <c r="A113" s="1" t="s">
        <v>3044</v>
      </c>
      <c r="B113" s="1" t="s">
        <v>3043</v>
      </c>
      <c r="C113" s="1" t="s">
        <v>2973</v>
      </c>
      <c r="D113" s="45"/>
      <c r="E113" s="45"/>
      <c r="F113" s="1" t="s">
        <v>3013</v>
      </c>
      <c r="G113" s="1" t="s">
        <v>262</v>
      </c>
    </row>
    <row r="114" spans="1:7" ht="12.75">
      <c r="A114" s="1" t="s">
        <v>3044</v>
      </c>
      <c r="B114" s="1" t="s">
        <v>3045</v>
      </c>
      <c r="C114" s="1" t="s">
        <v>3046</v>
      </c>
      <c r="D114" s="45"/>
      <c r="E114" s="45" t="s">
        <v>2933</v>
      </c>
      <c r="F114" s="1" t="s">
        <v>3013</v>
      </c>
      <c r="G114" s="1" t="s">
        <v>262</v>
      </c>
    </row>
    <row r="115" spans="1:7" ht="12.75">
      <c r="A115" s="1" t="s">
        <v>3047</v>
      </c>
      <c r="B115" s="1" t="s">
        <v>3043</v>
      </c>
      <c r="C115" s="1" t="s">
        <v>2973</v>
      </c>
      <c r="D115" s="45"/>
      <c r="E115" s="45" t="s">
        <v>3012</v>
      </c>
      <c r="F115" s="1" t="s">
        <v>3013</v>
      </c>
      <c r="G115" s="1" t="s">
        <v>262</v>
      </c>
    </row>
    <row r="116" spans="1:6" ht="12.75">
      <c r="A116" s="1" t="s">
        <v>3047</v>
      </c>
      <c r="B116" s="1" t="s">
        <v>3048</v>
      </c>
      <c r="C116" s="1" t="s">
        <v>3049</v>
      </c>
      <c r="E116" s="45" t="s">
        <v>3012</v>
      </c>
      <c r="F116" s="1" t="s">
        <v>3013</v>
      </c>
    </row>
    <row r="117" spans="1:6" ht="12.75">
      <c r="A117" s="1" t="s">
        <v>3047</v>
      </c>
      <c r="B117" s="1" t="s">
        <v>3050</v>
      </c>
      <c r="F117" s="1" t="s">
        <v>3013</v>
      </c>
    </row>
    <row r="118" spans="1:6" ht="12.75">
      <c r="A118" s="1" t="s">
        <v>3051</v>
      </c>
      <c r="B118" s="1" t="s">
        <v>3048</v>
      </c>
      <c r="C118" s="1" t="s">
        <v>3049</v>
      </c>
      <c r="E118" s="45" t="s">
        <v>3012</v>
      </c>
      <c r="F118" s="1" t="s">
        <v>3013</v>
      </c>
    </row>
    <row r="119" spans="1:6" ht="12.75">
      <c r="A119" s="1" t="s">
        <v>3051</v>
      </c>
      <c r="B119" s="1" t="s">
        <v>2973</v>
      </c>
      <c r="F119" s="1" t="s">
        <v>3013</v>
      </c>
    </row>
    <row r="120" spans="1:6" ht="12.75">
      <c r="A120" s="1" t="s">
        <v>3051</v>
      </c>
      <c r="B120" s="1" t="s">
        <v>3052</v>
      </c>
      <c r="C120" s="35"/>
      <c r="F120" s="1" t="s">
        <v>3013</v>
      </c>
    </row>
    <row r="121" ht="12.75">
      <c r="A121" s="1" t="s">
        <v>3053</v>
      </c>
    </row>
    <row r="122" ht="12.75">
      <c r="A122" s="1" t="s">
        <v>3054</v>
      </c>
    </row>
    <row r="123" ht="12.75">
      <c r="A123" s="1" t="s">
        <v>3055</v>
      </c>
    </row>
    <row r="124" ht="12.75">
      <c r="A124" s="1" t="s">
        <v>3056</v>
      </c>
    </row>
    <row r="125" ht="12.75">
      <c r="A125" s="1" t="s">
        <v>3057</v>
      </c>
    </row>
    <row r="126" spans="1:4" ht="12.75">
      <c r="A126" s="1" t="s">
        <v>3058</v>
      </c>
      <c r="B126" s="1" t="s">
        <v>3059</v>
      </c>
      <c r="C126" s="1" t="s">
        <v>3060</v>
      </c>
      <c r="D126" s="1" t="s">
        <v>2970</v>
      </c>
    </row>
    <row r="127" spans="1:3" ht="12.75">
      <c r="A127" s="1" t="s">
        <v>3061</v>
      </c>
      <c r="B127" s="1" t="s">
        <v>3062</v>
      </c>
      <c r="C127" s="1" t="s">
        <v>3063</v>
      </c>
    </row>
    <row r="128" ht="12.75">
      <c r="A128" s="1" t="s">
        <v>3064</v>
      </c>
    </row>
    <row r="129" spans="1:4" ht="12.75">
      <c r="A129" s="1" t="s">
        <v>3065</v>
      </c>
      <c r="B129" s="1" t="s">
        <v>3066</v>
      </c>
      <c r="C129" s="1" t="s">
        <v>3067</v>
      </c>
      <c r="D129" s="53">
        <v>80204</v>
      </c>
    </row>
    <row r="130" ht="12.75">
      <c r="A130" s="1" t="s">
        <v>3068</v>
      </c>
    </row>
    <row r="131" ht="12.75">
      <c r="A131" s="1" t="s">
        <v>3069</v>
      </c>
    </row>
    <row r="132" spans="1:7" ht="12.75">
      <c r="A132" s="1" t="s">
        <v>3070</v>
      </c>
      <c r="B132" s="1" t="s">
        <v>2960</v>
      </c>
      <c r="C132" s="1" t="s">
        <v>2961</v>
      </c>
      <c r="D132" s="45"/>
      <c r="E132" s="45"/>
      <c r="G132" s="1" t="s">
        <v>262</v>
      </c>
    </row>
    <row r="133" spans="1:7" ht="12.75">
      <c r="A133" s="1" t="s">
        <v>3070</v>
      </c>
      <c r="B133" s="1" t="s">
        <v>2972</v>
      </c>
      <c r="C133" s="1" t="s">
        <v>2973</v>
      </c>
      <c r="D133" s="45"/>
      <c r="E133" s="45"/>
      <c r="G133" s="1" t="s">
        <v>262</v>
      </c>
    </row>
    <row r="134" spans="1:4" ht="12.75">
      <c r="A134" s="1" t="s">
        <v>3070</v>
      </c>
      <c r="B134" s="1" t="s">
        <v>3045</v>
      </c>
      <c r="C134" s="1" t="s">
        <v>3046</v>
      </c>
      <c r="D134" s="45"/>
    </row>
    <row r="135" spans="1:5" ht="12.75">
      <c r="A135" s="1" t="s">
        <v>3070</v>
      </c>
      <c r="B135" s="1" t="s">
        <v>2931</v>
      </c>
      <c r="C135" s="1" t="s">
        <v>2932</v>
      </c>
      <c r="E135" s="45"/>
    </row>
    <row r="136" spans="1:7" ht="12.75">
      <c r="A136" s="1" t="s">
        <v>3070</v>
      </c>
      <c r="B136" s="1" t="s">
        <v>2966</v>
      </c>
      <c r="C136" s="1" t="s">
        <v>2967</v>
      </c>
      <c r="E136" s="45"/>
      <c r="G136" s="1" t="s">
        <v>262</v>
      </c>
    </row>
    <row r="137" spans="1:4" ht="12.75">
      <c r="A137" s="1" t="s">
        <v>3070</v>
      </c>
      <c r="B137" s="1" t="s">
        <v>2998</v>
      </c>
      <c r="C137" s="1" t="s">
        <v>2999</v>
      </c>
      <c r="D137" s="1" t="s">
        <v>2970</v>
      </c>
    </row>
    <row r="138" spans="1:7" ht="12.75">
      <c r="A138" s="1" t="s">
        <v>3071</v>
      </c>
      <c r="B138" s="1" t="s">
        <v>2966</v>
      </c>
      <c r="C138" s="1" t="s">
        <v>2967</v>
      </c>
      <c r="E138" s="45"/>
      <c r="G138" s="1" t="s">
        <v>262</v>
      </c>
    </row>
    <row r="139" spans="1:7" ht="12.75">
      <c r="A139" s="1" t="s">
        <v>3072</v>
      </c>
      <c r="B139" s="1" t="s">
        <v>2960</v>
      </c>
      <c r="C139" s="1" t="s">
        <v>2961</v>
      </c>
      <c r="D139" s="45"/>
      <c r="E139" s="45"/>
      <c r="G139" s="1" t="s">
        <v>262</v>
      </c>
    </row>
    <row r="140" spans="1:5" ht="12.75">
      <c r="A140" s="1" t="s">
        <v>3073</v>
      </c>
      <c r="B140" s="1" t="s">
        <v>2964</v>
      </c>
      <c r="C140" s="1" t="s">
        <v>2965</v>
      </c>
      <c r="E140" s="45"/>
    </row>
    <row r="141" ht="12.75">
      <c r="A141" s="1" t="s">
        <v>3074</v>
      </c>
    </row>
    <row r="142" spans="1:6" ht="12.75">
      <c r="A142" s="1" t="s">
        <v>3075</v>
      </c>
      <c r="B142" s="1" t="s">
        <v>2973</v>
      </c>
      <c r="C142" s="35"/>
      <c r="E142" s="35"/>
      <c r="F142" s="1" t="s">
        <v>3013</v>
      </c>
    </row>
    <row r="143" spans="1:4" ht="12.75">
      <c r="A143" s="1" t="s">
        <v>3076</v>
      </c>
      <c r="B143" s="1" t="s">
        <v>2997</v>
      </c>
      <c r="C143" s="1" t="s">
        <v>2965</v>
      </c>
      <c r="D143" s="45"/>
    </row>
    <row r="144" ht="12.75">
      <c r="A144" s="1" t="s">
        <v>3077</v>
      </c>
    </row>
    <row r="145" ht="12.75">
      <c r="A145" s="1" t="s">
        <v>3078</v>
      </c>
    </row>
    <row r="146" ht="12.75">
      <c r="A146" s="1" t="s">
        <v>3079</v>
      </c>
    </row>
    <row r="147" spans="1:3" ht="12.75">
      <c r="A147" s="1" t="s">
        <v>3080</v>
      </c>
      <c r="B147" s="1" t="s">
        <v>2976</v>
      </c>
      <c r="C147" s="1" t="s">
        <v>2977</v>
      </c>
    </row>
    <row r="148" spans="1:4" ht="12.75">
      <c r="A148" s="1" t="s">
        <v>3081</v>
      </c>
      <c r="B148" s="1" t="s">
        <v>3082</v>
      </c>
      <c r="C148" s="1" t="s">
        <v>3083</v>
      </c>
      <c r="D148" s="45"/>
    </row>
    <row r="149" spans="1:5" ht="12.75">
      <c r="A149" s="1" t="s">
        <v>3084</v>
      </c>
      <c r="B149" s="1" t="s">
        <v>3082</v>
      </c>
      <c r="C149" s="1" t="s">
        <v>3083</v>
      </c>
      <c r="D149" s="45"/>
      <c r="E149" s="1" t="s">
        <v>2933</v>
      </c>
    </row>
    <row r="150" spans="1:4" ht="12.75">
      <c r="A150" s="1" t="s">
        <v>3084</v>
      </c>
      <c r="B150" s="1" t="s">
        <v>3085</v>
      </c>
      <c r="C150" s="1" t="s">
        <v>3067</v>
      </c>
      <c r="D150" s="45" t="s">
        <v>2970</v>
      </c>
    </row>
    <row r="151" spans="1:4" ht="12.75">
      <c r="A151" s="1" t="s">
        <v>3086</v>
      </c>
      <c r="B151" s="1" t="s">
        <v>3085</v>
      </c>
      <c r="C151" s="1" t="s">
        <v>3067</v>
      </c>
      <c r="D151" s="45" t="s">
        <v>2970</v>
      </c>
    </row>
    <row r="152" ht="12.75">
      <c r="A152" s="1" t="s">
        <v>3087</v>
      </c>
    </row>
    <row r="153" spans="1:4" ht="12.75">
      <c r="A153" s="1" t="s">
        <v>3088</v>
      </c>
      <c r="B153" s="1" t="s">
        <v>3089</v>
      </c>
      <c r="C153" s="1" t="s">
        <v>3090</v>
      </c>
      <c r="D153" s="1" t="s">
        <v>2970</v>
      </c>
    </row>
    <row r="154" spans="1:5" ht="12.75">
      <c r="A154" s="1" t="s">
        <v>3091</v>
      </c>
      <c r="B154" s="1" t="s">
        <v>3022</v>
      </c>
      <c r="C154" s="1" t="s">
        <v>3023</v>
      </c>
      <c r="D154" s="1" t="s">
        <v>2970</v>
      </c>
      <c r="E154" s="45"/>
    </row>
    <row r="155" spans="1:4" ht="12.75">
      <c r="A155" s="1" t="s">
        <v>3092</v>
      </c>
      <c r="B155" s="1" t="s">
        <v>3022</v>
      </c>
      <c r="C155" s="1" t="s">
        <v>3023</v>
      </c>
      <c r="D155" s="1" t="s">
        <v>2970</v>
      </c>
    </row>
    <row r="156" ht="12.75">
      <c r="A156" s="1" t="s">
        <v>3093</v>
      </c>
    </row>
    <row r="157" ht="12.75">
      <c r="A157" s="1" t="s">
        <v>3094</v>
      </c>
    </row>
    <row r="158" ht="12.75">
      <c r="A158" s="1" t="s">
        <v>3095</v>
      </c>
    </row>
    <row r="159" spans="1:5" ht="12.75">
      <c r="A159" s="1" t="s">
        <v>3096</v>
      </c>
      <c r="B159" s="1" t="s">
        <v>3089</v>
      </c>
      <c r="C159" s="1" t="s">
        <v>3090</v>
      </c>
      <c r="E159" s="45"/>
    </row>
    <row r="160" ht="12.75">
      <c r="A160" s="1" t="s">
        <v>3097</v>
      </c>
    </row>
    <row r="161" spans="1:6" ht="12.75">
      <c r="A161" s="1" t="s">
        <v>3098</v>
      </c>
      <c r="B161" s="1" t="s">
        <v>3089</v>
      </c>
      <c r="C161" s="1" t="s">
        <v>3090</v>
      </c>
      <c r="D161" s="45"/>
      <c r="F161" s="1" t="s">
        <v>3099</v>
      </c>
    </row>
    <row r="162" spans="1:4" ht="12.75">
      <c r="A162" s="1" t="s">
        <v>3098</v>
      </c>
      <c r="B162" s="1" t="s">
        <v>3100</v>
      </c>
      <c r="C162" s="65" t="s">
        <v>3101</v>
      </c>
      <c r="D162" s="45" t="s">
        <v>2970</v>
      </c>
    </row>
    <row r="163" ht="12.75">
      <c r="A163" s="1" t="s">
        <v>3102</v>
      </c>
    </row>
    <row r="164" ht="12.75">
      <c r="A164" s="1" t="s">
        <v>3103</v>
      </c>
    </row>
    <row r="165" ht="12.75">
      <c r="A165" s="1" t="s">
        <v>3103</v>
      </c>
    </row>
    <row r="166" ht="12.75">
      <c r="A166" s="1" t="s">
        <v>3104</v>
      </c>
    </row>
    <row r="167" spans="1:5" ht="12.75">
      <c r="A167" s="1" t="s">
        <v>3105</v>
      </c>
      <c r="B167" s="1" t="s">
        <v>3043</v>
      </c>
      <c r="C167" s="1" t="s">
        <v>2973</v>
      </c>
      <c r="E167" s="45"/>
    </row>
    <row r="168" spans="1:4" ht="12.75">
      <c r="A168" s="1" t="s">
        <v>3105</v>
      </c>
      <c r="B168" s="1" t="s">
        <v>3106</v>
      </c>
      <c r="C168" s="1" t="s">
        <v>3107</v>
      </c>
      <c r="D168" s="45"/>
    </row>
    <row r="169" ht="12.75">
      <c r="A169" s="1" t="s">
        <v>3108</v>
      </c>
    </row>
    <row r="170" spans="1:7" ht="12.75">
      <c r="A170" s="1" t="s">
        <v>3109</v>
      </c>
      <c r="B170" s="1" t="s">
        <v>3110</v>
      </c>
      <c r="C170" s="1" t="s">
        <v>3111</v>
      </c>
      <c r="D170" s="45"/>
      <c r="E170" s="45"/>
      <c r="G170" s="1" t="s">
        <v>262</v>
      </c>
    </row>
    <row r="171" spans="1:7" ht="12.75">
      <c r="A171" s="1" t="s">
        <v>3109</v>
      </c>
      <c r="B171" s="1" t="s">
        <v>3112</v>
      </c>
      <c r="C171" s="1" t="s">
        <v>3111</v>
      </c>
      <c r="E171" s="45"/>
      <c r="G171" s="1" t="s">
        <v>262</v>
      </c>
    </row>
    <row r="172" spans="1:7" ht="12.75">
      <c r="A172" s="1" t="s">
        <v>3113</v>
      </c>
      <c r="B172" s="1" t="s">
        <v>3110</v>
      </c>
      <c r="C172" s="1" t="s">
        <v>3111</v>
      </c>
      <c r="D172" s="45"/>
      <c r="E172" s="45"/>
      <c r="G172" s="1" t="s">
        <v>262</v>
      </c>
    </row>
    <row r="173" spans="1:7" ht="12.75">
      <c r="A173" s="1" t="s">
        <v>3113</v>
      </c>
      <c r="B173" s="1" t="s">
        <v>3112</v>
      </c>
      <c r="C173" s="1" t="s">
        <v>3111</v>
      </c>
      <c r="E173" s="45"/>
      <c r="G173" s="1" t="s">
        <v>262</v>
      </c>
    </row>
    <row r="174" ht="12.75">
      <c r="A174" s="1" t="s">
        <v>3114</v>
      </c>
    </row>
    <row r="175" ht="12.75">
      <c r="A175" s="1" t="s">
        <v>3115</v>
      </c>
    </row>
    <row r="176" ht="12.75">
      <c r="A176" s="1" t="s">
        <v>3116</v>
      </c>
    </row>
    <row r="177" spans="1:5" ht="12.75">
      <c r="A177" s="1" t="s">
        <v>3117</v>
      </c>
      <c r="B177" s="1" t="s">
        <v>3040</v>
      </c>
      <c r="C177" s="1" t="s">
        <v>3041</v>
      </c>
      <c r="D177" s="45"/>
      <c r="E177" s="45"/>
    </row>
    <row r="178" spans="1:4" ht="12.75">
      <c r="A178" s="1" t="s">
        <v>3118</v>
      </c>
      <c r="B178" s="1" t="s">
        <v>3045</v>
      </c>
      <c r="C178" s="1" t="s">
        <v>3046</v>
      </c>
      <c r="D178" s="45"/>
    </row>
    <row r="179" spans="1:5" ht="12.75">
      <c r="A179" s="1" t="s">
        <v>3119</v>
      </c>
      <c r="B179" s="1" t="s">
        <v>3048</v>
      </c>
      <c r="C179" s="1" t="s">
        <v>3049</v>
      </c>
      <c r="E179" s="45" t="s">
        <v>3012</v>
      </c>
    </row>
    <row r="180" ht="12.75">
      <c r="A180" s="1" t="s">
        <v>3120</v>
      </c>
    </row>
    <row r="181" ht="12.75">
      <c r="A181" s="1" t="s">
        <v>3121</v>
      </c>
    </row>
    <row r="182" spans="1:5" ht="12.75">
      <c r="A182" s="1" t="s">
        <v>3122</v>
      </c>
      <c r="B182" s="1" t="s">
        <v>3082</v>
      </c>
      <c r="C182" s="1" t="s">
        <v>3083</v>
      </c>
      <c r="D182" s="45"/>
      <c r="E182" s="1" t="s">
        <v>2933</v>
      </c>
    </row>
    <row r="183" ht="12.75">
      <c r="A183" s="1" t="s">
        <v>3123</v>
      </c>
    </row>
    <row r="184" ht="12.75">
      <c r="A184" s="1" t="s">
        <v>3123</v>
      </c>
    </row>
    <row r="185" ht="12.75">
      <c r="A185" s="1" t="s">
        <v>3124</v>
      </c>
    </row>
    <row r="186" ht="12.75">
      <c r="A186" s="1" t="s">
        <v>3125</v>
      </c>
    </row>
    <row r="187" spans="1:4" ht="12.75">
      <c r="A187" s="1" t="s">
        <v>3126</v>
      </c>
      <c r="B187" s="1" t="s">
        <v>3089</v>
      </c>
      <c r="C187" s="1" t="s">
        <v>3090</v>
      </c>
      <c r="D187" s="45"/>
    </row>
    <row r="188" spans="1:4" ht="12.75">
      <c r="A188" s="1" t="s">
        <v>3127</v>
      </c>
      <c r="B188" s="1" t="s">
        <v>3082</v>
      </c>
      <c r="C188" s="1" t="s">
        <v>3083</v>
      </c>
      <c r="D188" s="45"/>
    </row>
    <row r="189" spans="1:4" ht="12.75">
      <c r="A189" s="1" t="s">
        <v>3127</v>
      </c>
      <c r="B189" s="1" t="s">
        <v>2924</v>
      </c>
      <c r="C189" s="1" t="s">
        <v>2925</v>
      </c>
      <c r="D189" s="45"/>
    </row>
    <row r="190" spans="1:4" ht="12.75">
      <c r="A190" s="1" t="s">
        <v>3127</v>
      </c>
      <c r="B190" s="1" t="s">
        <v>3085</v>
      </c>
      <c r="C190" s="1" t="s">
        <v>3067</v>
      </c>
      <c r="D190" s="45" t="s">
        <v>2970</v>
      </c>
    </row>
    <row r="191" ht="12.75">
      <c r="A191" s="1" t="s">
        <v>3128</v>
      </c>
    </row>
    <row r="192" spans="1:3" ht="12.75">
      <c r="A192" s="1" t="s">
        <v>3129</v>
      </c>
      <c r="B192" s="1" t="s">
        <v>3062</v>
      </c>
      <c r="C192" s="1" t="s">
        <v>3063</v>
      </c>
    </row>
    <row r="193" spans="2:6" ht="12.75">
      <c r="B193" s="41"/>
      <c r="C193" s="65"/>
      <c r="E193" s="65"/>
      <c r="F193" s="65"/>
    </row>
    <row r="195" spans="2:3" ht="12.75">
      <c r="B195" s="35"/>
      <c r="C195" s="65"/>
    </row>
    <row r="199" spans="2:6" ht="12.75">
      <c r="B199" s="35"/>
      <c r="C199" s="65"/>
      <c r="E199" s="65"/>
      <c r="F199" s="65"/>
    </row>
  </sheetData>
  <hyperlinks>
    <hyperlink ref="A2" r:id="rId1" display="двигатель  Nissan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>
  <dimension ref="A1:P722"/>
  <sheetViews>
    <sheetView zoomScale="85" zoomScaleNormal="85" workbookViewId="0" topLeftCell="A1">
      <pane ySplit="3" topLeftCell="A509" activePane="bottomLeft" state="frozen"/>
      <selection pane="topLeft" activeCell="A1" sqref="A1"/>
      <selection pane="bottomLeft" activeCell="E527" sqref="E527"/>
    </sheetView>
  </sheetViews>
  <sheetFormatPr defaultColWidth="9.00390625" defaultRowHeight="12.75"/>
  <cols>
    <col min="1" max="1" width="23.00390625" style="1" customWidth="1"/>
    <col min="2" max="2" width="18.875" style="1" customWidth="1"/>
    <col min="3" max="3" width="13.375" style="1" customWidth="1"/>
    <col min="4" max="4" width="15.00390625" style="1" customWidth="1"/>
    <col min="5" max="5" width="11.875" style="1" customWidth="1"/>
    <col min="6" max="6" width="13.25390625" style="1" customWidth="1"/>
    <col min="7" max="7" width="12.375" style="1" customWidth="1"/>
    <col min="8" max="8" width="14.125" style="1" customWidth="1"/>
    <col min="9" max="9" width="13.375" style="0" customWidth="1"/>
    <col min="10" max="10" width="13.00390625" style="0" customWidth="1"/>
    <col min="11" max="11" width="11.875" style="0" customWidth="1"/>
  </cols>
  <sheetData>
    <row r="1" spans="1:16" ht="64.5" customHeight="1">
      <c r="A1" s="54" t="s">
        <v>3130</v>
      </c>
      <c r="B1" s="55" t="s">
        <v>1</v>
      </c>
      <c r="C1" s="55" t="s">
        <v>2921</v>
      </c>
      <c r="D1" s="55" t="s">
        <v>2922</v>
      </c>
      <c r="E1" s="55" t="s">
        <v>1485</v>
      </c>
      <c r="F1" s="55" t="s">
        <v>2094</v>
      </c>
      <c r="G1" s="66" t="s">
        <v>505</v>
      </c>
      <c r="H1" s="66"/>
      <c r="I1" s="58"/>
      <c r="J1" s="58"/>
      <c r="K1" s="57"/>
      <c r="L1" s="59"/>
      <c r="M1" s="41"/>
      <c r="N1" s="41"/>
      <c r="O1" s="41"/>
      <c r="P1" s="41"/>
    </row>
    <row r="2" ht="12" customHeight="1"/>
    <row r="3" spans="6:11" ht="12.75" hidden="1">
      <c r="F3" s="50"/>
      <c r="G3" s="50"/>
      <c r="I3" s="63"/>
      <c r="J3" s="63"/>
      <c r="K3" s="63"/>
    </row>
    <row r="4" spans="1:5" ht="12.75">
      <c r="A4" s="1" t="s">
        <v>3131</v>
      </c>
      <c r="B4" s="1" t="s">
        <v>3132</v>
      </c>
      <c r="C4" s="45"/>
      <c r="D4" s="45"/>
      <c r="E4" s="45"/>
    </row>
    <row r="5" spans="1:6" ht="12.75">
      <c r="A5" s="1" t="s">
        <v>3133</v>
      </c>
      <c r="B5" s="53"/>
      <c r="C5" s="53"/>
      <c r="D5" s="53"/>
      <c r="F5" s="50"/>
    </row>
    <row r="6" spans="1:7" ht="12.75">
      <c r="A6" s="1" t="s">
        <v>3134</v>
      </c>
      <c r="F6" s="50"/>
      <c r="G6" s="50"/>
    </row>
    <row r="7" spans="1:7" ht="12.75">
      <c r="A7" s="1" t="s">
        <v>3135</v>
      </c>
      <c r="B7" s="53"/>
      <c r="C7" s="53"/>
      <c r="D7" s="53"/>
      <c r="F7" s="50"/>
      <c r="G7" s="50"/>
    </row>
    <row r="8" spans="1:7" ht="12.75">
      <c r="A8" s="1" t="s">
        <v>3136</v>
      </c>
      <c r="F8" s="50"/>
      <c r="G8" s="50"/>
    </row>
    <row r="9" spans="1:7" ht="12.75">
      <c r="A9" s="1" t="s">
        <v>3137</v>
      </c>
      <c r="G9" s="50"/>
    </row>
    <row r="10" spans="1:7" ht="12.75">
      <c r="A10" s="1" t="s">
        <v>3138</v>
      </c>
      <c r="G10" s="50"/>
    </row>
    <row r="11" spans="1:7" ht="12.75">
      <c r="A11" s="1" t="s">
        <v>3139</v>
      </c>
      <c r="G11" s="50"/>
    </row>
    <row r="12" spans="1:7" ht="12.75">
      <c r="A12" s="1" t="s">
        <v>3140</v>
      </c>
      <c r="G12" s="50"/>
    </row>
    <row r="13" spans="1:7" ht="12.75">
      <c r="A13" s="1" t="s">
        <v>3141</v>
      </c>
      <c r="B13" s="1" t="s">
        <v>3142</v>
      </c>
      <c r="D13" s="1" t="s">
        <v>262</v>
      </c>
      <c r="G13" s="50"/>
    </row>
    <row r="14" spans="1:4" ht="12.75">
      <c r="A14" s="1" t="s">
        <v>3143</v>
      </c>
      <c r="B14" s="1" t="s">
        <v>3142</v>
      </c>
      <c r="D14" s="1" t="s">
        <v>262</v>
      </c>
    </row>
    <row r="15" ht="12.75">
      <c r="A15" s="1" t="s">
        <v>3144</v>
      </c>
    </row>
    <row r="16" spans="1:4" ht="12.75">
      <c r="A16" s="1" t="s">
        <v>3145</v>
      </c>
      <c r="B16" s="1" t="s">
        <v>3142</v>
      </c>
      <c r="D16" s="1" t="s">
        <v>262</v>
      </c>
    </row>
    <row r="17" spans="1:4" ht="12.75">
      <c r="A17" s="1" t="s">
        <v>3146</v>
      </c>
      <c r="B17" s="1" t="s">
        <v>3142</v>
      </c>
      <c r="D17" s="1" t="s">
        <v>262</v>
      </c>
    </row>
    <row r="18" spans="1:4" ht="12.75">
      <c r="A18" s="1" t="s">
        <v>3147</v>
      </c>
      <c r="B18" s="1" t="s">
        <v>3142</v>
      </c>
      <c r="D18" s="1" t="s">
        <v>262</v>
      </c>
    </row>
    <row r="19" spans="1:4" ht="12.75">
      <c r="A19" s="1" t="s">
        <v>3148</v>
      </c>
      <c r="B19" s="1" t="s">
        <v>3142</v>
      </c>
      <c r="D19" s="1" t="s">
        <v>262</v>
      </c>
    </row>
    <row r="20" spans="1:4" ht="12.75">
      <c r="A20" s="1" t="s">
        <v>3149</v>
      </c>
      <c r="B20" s="1" t="s">
        <v>3142</v>
      </c>
      <c r="D20" s="1" t="s">
        <v>262</v>
      </c>
    </row>
    <row r="21" spans="1:4" ht="12.75">
      <c r="A21" s="1" t="s">
        <v>3150</v>
      </c>
      <c r="B21" s="1" t="s">
        <v>3142</v>
      </c>
      <c r="D21" s="1" t="s">
        <v>262</v>
      </c>
    </row>
    <row r="22" spans="1:4" ht="12.75">
      <c r="A22" s="1" t="s">
        <v>3151</v>
      </c>
      <c r="B22" s="1" t="s">
        <v>3142</v>
      </c>
      <c r="D22" s="1" t="s">
        <v>262</v>
      </c>
    </row>
    <row r="23" spans="1:4" ht="12.75">
      <c r="A23" s="1" t="s">
        <v>3152</v>
      </c>
      <c r="B23" s="1" t="s">
        <v>3142</v>
      </c>
      <c r="D23" s="1" t="s">
        <v>262</v>
      </c>
    </row>
    <row r="24" spans="1:4" ht="12.75">
      <c r="A24" s="1" t="s">
        <v>3153</v>
      </c>
      <c r="B24" s="1" t="s">
        <v>3142</v>
      </c>
      <c r="D24" s="1" t="s">
        <v>262</v>
      </c>
    </row>
    <row r="25" spans="1:4" ht="12.75">
      <c r="A25" s="1" t="s">
        <v>3154</v>
      </c>
      <c r="B25" s="1" t="s">
        <v>3142</v>
      </c>
      <c r="D25" s="1" t="s">
        <v>262</v>
      </c>
    </row>
    <row r="26" spans="1:4" ht="12.75">
      <c r="A26" s="1" t="s">
        <v>3155</v>
      </c>
      <c r="B26" s="1" t="s">
        <v>3142</v>
      </c>
      <c r="D26" s="1" t="s">
        <v>262</v>
      </c>
    </row>
    <row r="27" spans="1:4" ht="12.75">
      <c r="A27" s="1" t="s">
        <v>3156</v>
      </c>
      <c r="B27" s="1" t="s">
        <v>3142</v>
      </c>
      <c r="D27" s="1" t="s">
        <v>262</v>
      </c>
    </row>
    <row r="28" spans="1:4" ht="12.75">
      <c r="A28" s="1" t="s">
        <v>3157</v>
      </c>
      <c r="B28" s="1" t="s">
        <v>3142</v>
      </c>
      <c r="D28" s="1" t="s">
        <v>262</v>
      </c>
    </row>
    <row r="29" spans="1:4" ht="12.75">
      <c r="A29" s="1" t="s">
        <v>3158</v>
      </c>
      <c r="B29" s="1" t="s">
        <v>3142</v>
      </c>
      <c r="D29" s="1" t="s">
        <v>262</v>
      </c>
    </row>
    <row r="30" ht="12.75">
      <c r="A30" s="1" t="s">
        <v>3159</v>
      </c>
    </row>
    <row r="31" ht="12.75">
      <c r="A31" s="1" t="s">
        <v>3160</v>
      </c>
    </row>
    <row r="32" spans="1:2" ht="12.75">
      <c r="A32" s="1" t="s">
        <v>3161</v>
      </c>
      <c r="B32" s="1" t="s">
        <v>3162</v>
      </c>
    </row>
    <row r="33" spans="1:2" ht="12.75">
      <c r="A33" s="1" t="s">
        <v>3163</v>
      </c>
      <c r="B33" s="1" t="s">
        <v>3162</v>
      </c>
    </row>
    <row r="34" spans="1:2" ht="12.75">
      <c r="A34" s="1" t="s">
        <v>3164</v>
      </c>
      <c r="B34" s="1" t="s">
        <v>3165</v>
      </c>
    </row>
    <row r="35" spans="1:5" ht="12.75">
      <c r="A35" s="1" t="s">
        <v>3164</v>
      </c>
      <c r="B35" s="1" t="s">
        <v>3166</v>
      </c>
      <c r="C35" s="45"/>
      <c r="D35" s="45"/>
      <c r="E35" s="45"/>
    </row>
    <row r="36" spans="1:2" ht="12.75">
      <c r="A36" s="1" t="s">
        <v>3167</v>
      </c>
      <c r="B36" s="1" t="s">
        <v>3168</v>
      </c>
    </row>
    <row r="37" spans="1:5" ht="12.75">
      <c r="A37" s="1" t="s">
        <v>3167</v>
      </c>
      <c r="B37" s="1" t="s">
        <v>3166</v>
      </c>
      <c r="C37" s="45"/>
      <c r="D37" s="45"/>
      <c r="E37" s="45"/>
    </row>
    <row r="38" spans="1:5" ht="12.75">
      <c r="A38" s="1" t="s">
        <v>1521</v>
      </c>
      <c r="B38" s="1" t="s">
        <v>3132</v>
      </c>
      <c r="E38" s="45"/>
    </row>
    <row r="39" spans="1:5" ht="12.75">
      <c r="A39" s="1" t="s">
        <v>655</v>
      </c>
      <c r="B39" s="1" t="s">
        <v>3132</v>
      </c>
      <c r="E39" s="45"/>
    </row>
    <row r="40" spans="1:5" ht="12.75">
      <c r="A40" s="1" t="s">
        <v>686</v>
      </c>
      <c r="B40" s="1" t="s">
        <v>3132</v>
      </c>
      <c r="C40" s="45"/>
      <c r="D40" s="45"/>
      <c r="E40" s="45"/>
    </row>
    <row r="41" spans="1:5" ht="12.75">
      <c r="A41" s="1" t="s">
        <v>1614</v>
      </c>
      <c r="B41" s="1" t="s">
        <v>3132</v>
      </c>
      <c r="E41" s="45"/>
    </row>
    <row r="42" spans="1:5" ht="12.75">
      <c r="A42" s="1" t="s">
        <v>1619</v>
      </c>
      <c r="B42" s="1" t="s">
        <v>3132</v>
      </c>
      <c r="C42" s="45"/>
      <c r="D42" s="45"/>
      <c r="E42" s="45"/>
    </row>
    <row r="43" spans="1:7" ht="12.75">
      <c r="A43" s="1" t="s">
        <v>3169</v>
      </c>
      <c r="B43" s="1" t="s">
        <v>3170</v>
      </c>
      <c r="C43" s="45"/>
      <c r="D43" s="45"/>
      <c r="G43" s="1" t="s">
        <v>3171</v>
      </c>
    </row>
    <row r="44" spans="1:7" ht="12.75">
      <c r="A44" s="1" t="s">
        <v>3172</v>
      </c>
      <c r="B44" s="1" t="s">
        <v>3170</v>
      </c>
      <c r="C44" s="45"/>
      <c r="D44" s="45"/>
      <c r="G44" s="1" t="s">
        <v>3171</v>
      </c>
    </row>
    <row r="45" spans="1:7" ht="12.75">
      <c r="A45" s="1" t="s">
        <v>3173</v>
      </c>
      <c r="B45" s="1" t="s">
        <v>3174</v>
      </c>
      <c r="C45" s="45"/>
      <c r="D45" s="45"/>
      <c r="E45" s="45"/>
      <c r="G45" s="1" t="s">
        <v>3171</v>
      </c>
    </row>
    <row r="46" spans="1:7" ht="12.75">
      <c r="A46" s="1" t="s">
        <v>3173</v>
      </c>
      <c r="B46" s="1" t="s">
        <v>3175</v>
      </c>
      <c r="C46" s="45"/>
      <c r="D46" s="45"/>
      <c r="E46" s="45"/>
      <c r="G46" s="1" t="s">
        <v>3171</v>
      </c>
    </row>
    <row r="47" spans="1:7" ht="12.75">
      <c r="A47" s="1" t="s">
        <v>3176</v>
      </c>
      <c r="B47" s="1" t="s">
        <v>3174</v>
      </c>
      <c r="C47" s="45"/>
      <c r="D47" s="45"/>
      <c r="E47" s="45"/>
      <c r="G47" s="1" t="s">
        <v>3171</v>
      </c>
    </row>
    <row r="48" spans="1:7" ht="12.75">
      <c r="A48" s="1" t="s">
        <v>3176</v>
      </c>
      <c r="B48" s="1" t="s">
        <v>3175</v>
      </c>
      <c r="C48" s="45"/>
      <c r="D48" s="45"/>
      <c r="E48" s="45"/>
      <c r="G48" s="1" t="s">
        <v>3171</v>
      </c>
    </row>
    <row r="49" spans="1:7" ht="12.75">
      <c r="A49" s="1" t="s">
        <v>3177</v>
      </c>
      <c r="B49" s="1" t="s">
        <v>3175</v>
      </c>
      <c r="G49" s="1" t="s">
        <v>3171</v>
      </c>
    </row>
    <row r="50" ht="12.75">
      <c r="A50" s="1" t="s">
        <v>801</v>
      </c>
    </row>
    <row r="51" spans="1:5" ht="12.75">
      <c r="A51" s="1" t="s">
        <v>3178</v>
      </c>
      <c r="B51" s="1" t="s">
        <v>3174</v>
      </c>
      <c r="E51" s="45"/>
    </row>
    <row r="52" spans="1:5" ht="12.75">
      <c r="A52" s="1" t="s">
        <v>3179</v>
      </c>
      <c r="B52" s="1" t="s">
        <v>3174</v>
      </c>
      <c r="E52" s="45"/>
    </row>
    <row r="53" spans="1:5" ht="12.75">
      <c r="A53" s="1" t="s">
        <v>823</v>
      </c>
      <c r="B53" s="1" t="s">
        <v>3132</v>
      </c>
      <c r="C53" s="45"/>
      <c r="D53" s="45"/>
      <c r="E53" s="45"/>
    </row>
    <row r="54" spans="1:5" ht="12.75">
      <c r="A54" s="1" t="s">
        <v>1653</v>
      </c>
      <c r="B54" s="1" t="s">
        <v>3132</v>
      </c>
      <c r="C54" s="45"/>
      <c r="D54" s="45"/>
      <c r="E54" s="45"/>
    </row>
    <row r="55" spans="1:5" ht="12.75">
      <c r="A55" s="1" t="s">
        <v>851</v>
      </c>
      <c r="B55" s="1" t="s">
        <v>3132</v>
      </c>
      <c r="E55" s="45"/>
    </row>
    <row r="56" ht="12.75">
      <c r="A56" s="1" t="s">
        <v>1687</v>
      </c>
    </row>
    <row r="57" ht="12.75">
      <c r="A57" s="1" t="s">
        <v>3180</v>
      </c>
    </row>
    <row r="58" spans="1:5" ht="12.75">
      <c r="A58" s="1" t="s">
        <v>3181</v>
      </c>
      <c r="B58" s="1" t="s">
        <v>3182</v>
      </c>
      <c r="C58" s="45"/>
      <c r="D58" s="45"/>
      <c r="E58" s="45"/>
    </row>
    <row r="59" spans="1:5" ht="12.75">
      <c r="A59" s="1" t="s">
        <v>3183</v>
      </c>
      <c r="B59" s="1" t="s">
        <v>3184</v>
      </c>
      <c r="C59" s="45"/>
      <c r="D59" s="45"/>
      <c r="E59" s="45"/>
    </row>
    <row r="60" spans="1:5" ht="12.75">
      <c r="A60" s="1" t="s">
        <v>3183</v>
      </c>
      <c r="B60" s="1" t="s">
        <v>3182</v>
      </c>
      <c r="C60" s="45"/>
      <c r="D60" s="45"/>
      <c r="E60" s="45"/>
    </row>
    <row r="61" spans="1:5" ht="12.75">
      <c r="A61" s="1" t="s">
        <v>3185</v>
      </c>
      <c r="B61" s="1" t="s">
        <v>3184</v>
      </c>
      <c r="C61" s="45"/>
      <c r="D61" s="45"/>
      <c r="E61" s="45"/>
    </row>
    <row r="62" spans="1:5" ht="12.75">
      <c r="A62" s="1" t="s">
        <v>3185</v>
      </c>
      <c r="B62" s="1" t="s">
        <v>3182</v>
      </c>
      <c r="C62" s="45"/>
      <c r="D62" s="45"/>
      <c r="E62" s="45"/>
    </row>
    <row r="63" spans="1:4" ht="12.75">
      <c r="A63" s="1" t="s">
        <v>3186</v>
      </c>
      <c r="B63" s="1" t="s">
        <v>3187</v>
      </c>
      <c r="C63" s="45"/>
      <c r="D63" s="45"/>
    </row>
    <row r="64" spans="1:5" ht="12.75">
      <c r="A64" s="1" t="s">
        <v>3188</v>
      </c>
      <c r="B64" s="1" t="s">
        <v>3166</v>
      </c>
      <c r="C64" s="45"/>
      <c r="D64" s="45"/>
      <c r="E64" s="45"/>
    </row>
    <row r="65" spans="1:5" ht="12.75">
      <c r="A65" s="1" t="s">
        <v>3189</v>
      </c>
      <c r="B65" s="1" t="s">
        <v>3190</v>
      </c>
      <c r="C65" s="45"/>
      <c r="D65" s="45"/>
      <c r="E65" s="45"/>
    </row>
    <row r="66" spans="1:5" ht="12.75">
      <c r="A66" s="1" t="s">
        <v>3191</v>
      </c>
      <c r="B66" s="1" t="s">
        <v>3190</v>
      </c>
      <c r="C66" s="45"/>
      <c r="D66" s="45"/>
      <c r="E66" s="45"/>
    </row>
    <row r="67" spans="1:5" ht="12.75">
      <c r="A67" s="1" t="s">
        <v>3192</v>
      </c>
      <c r="B67" s="1" t="s">
        <v>3193</v>
      </c>
      <c r="E67" s="45"/>
    </row>
    <row r="68" spans="1:5" ht="12.75">
      <c r="A68" s="1" t="s">
        <v>3192</v>
      </c>
      <c r="B68" s="1" t="s">
        <v>3194</v>
      </c>
      <c r="E68" s="45"/>
    </row>
    <row r="69" ht="12.75">
      <c r="A69" s="1" t="s">
        <v>3195</v>
      </c>
    </row>
    <row r="70" ht="12.75">
      <c r="A70" s="1" t="s">
        <v>3196</v>
      </c>
    </row>
    <row r="71" ht="12.75">
      <c r="A71" s="1" t="s">
        <v>3197</v>
      </c>
    </row>
    <row r="72" ht="12.75">
      <c r="A72" s="1" t="s">
        <v>3198</v>
      </c>
    </row>
    <row r="73" ht="12.75">
      <c r="A73" s="1" t="s">
        <v>1730</v>
      </c>
    </row>
    <row r="74" ht="12.75">
      <c r="A74" s="1" t="s">
        <v>1731</v>
      </c>
    </row>
    <row r="75" spans="1:5" ht="12.75">
      <c r="A75" s="1" t="s">
        <v>3199</v>
      </c>
      <c r="B75" s="1" t="s">
        <v>3200</v>
      </c>
      <c r="C75" s="45"/>
      <c r="D75" s="45"/>
      <c r="E75" s="45"/>
    </row>
    <row r="76" spans="1:5" ht="12.75">
      <c r="A76" s="1" t="s">
        <v>954</v>
      </c>
      <c r="B76" s="1" t="s">
        <v>3201</v>
      </c>
      <c r="C76" s="45"/>
      <c r="D76" s="45"/>
      <c r="E76" s="45"/>
    </row>
    <row r="77" spans="1:4" ht="12.75">
      <c r="A77" s="1" t="s">
        <v>955</v>
      </c>
      <c r="B77" s="1" t="s">
        <v>3202</v>
      </c>
      <c r="C77" s="45"/>
      <c r="D77" s="45"/>
    </row>
    <row r="78" spans="1:5" ht="12.75">
      <c r="A78" s="1" t="s">
        <v>955</v>
      </c>
      <c r="B78" s="1" t="s">
        <v>3201</v>
      </c>
      <c r="C78" s="45"/>
      <c r="D78" s="45"/>
      <c r="E78" s="45"/>
    </row>
    <row r="79" spans="1:5" ht="12.75">
      <c r="A79" s="1" t="s">
        <v>3203</v>
      </c>
      <c r="B79" s="1" t="s">
        <v>3200</v>
      </c>
      <c r="C79" s="45"/>
      <c r="D79" s="45"/>
      <c r="E79" s="45"/>
    </row>
    <row r="80" spans="1:5" ht="12.75">
      <c r="A80" s="1" t="s">
        <v>3203</v>
      </c>
      <c r="B80" s="1" t="s">
        <v>3204</v>
      </c>
      <c r="C80" s="45"/>
      <c r="D80" s="45"/>
      <c r="E80" s="45"/>
    </row>
    <row r="81" ht="12.75">
      <c r="A81" s="1" t="s">
        <v>3205</v>
      </c>
    </row>
    <row r="82" ht="12.75">
      <c r="A82" s="1" t="s">
        <v>1763</v>
      </c>
    </row>
    <row r="83" spans="1:5" ht="12.75">
      <c r="A83" s="1" t="s">
        <v>3206</v>
      </c>
      <c r="B83" s="1" t="s">
        <v>3207</v>
      </c>
      <c r="C83" s="45"/>
      <c r="D83" s="45"/>
      <c r="E83" s="45"/>
    </row>
    <row r="84" spans="1:5" ht="12.75">
      <c r="A84" s="1" t="s">
        <v>3206</v>
      </c>
      <c r="B84" s="1" t="s">
        <v>3208</v>
      </c>
      <c r="C84" s="45"/>
      <c r="D84" s="45"/>
      <c r="E84" s="45"/>
    </row>
    <row r="85" spans="1:5" ht="12.75">
      <c r="A85" s="1" t="s">
        <v>3206</v>
      </c>
      <c r="B85" s="1" t="s">
        <v>3209</v>
      </c>
      <c r="C85" s="45"/>
      <c r="D85" s="45"/>
      <c r="E85" s="45"/>
    </row>
    <row r="86" spans="1:5" ht="12.75">
      <c r="A86" s="1" t="s">
        <v>3210</v>
      </c>
      <c r="B86" s="1" t="s">
        <v>3207</v>
      </c>
      <c r="C86" s="45"/>
      <c r="D86" s="45"/>
      <c r="E86" s="45"/>
    </row>
    <row r="87" spans="1:5" ht="12.75">
      <c r="A87" s="1" t="s">
        <v>3210</v>
      </c>
      <c r="B87" s="1" t="s">
        <v>3208</v>
      </c>
      <c r="C87" s="45"/>
      <c r="D87" s="45"/>
      <c r="E87" s="45"/>
    </row>
    <row r="88" spans="1:5" ht="12.75">
      <c r="A88" s="1" t="s">
        <v>3210</v>
      </c>
      <c r="B88" s="1" t="s">
        <v>3209</v>
      </c>
      <c r="C88" s="45"/>
      <c r="D88" s="45"/>
      <c r="E88" s="45"/>
    </row>
    <row r="89" spans="1:5" ht="12.75">
      <c r="A89" s="1" t="s">
        <v>3211</v>
      </c>
      <c r="B89" s="1" t="s">
        <v>3207</v>
      </c>
      <c r="C89" s="45"/>
      <c r="D89" s="45"/>
      <c r="E89" s="45"/>
    </row>
    <row r="90" spans="1:5" ht="12.75">
      <c r="A90" s="1" t="s">
        <v>3211</v>
      </c>
      <c r="B90" s="1" t="s">
        <v>3208</v>
      </c>
      <c r="C90" s="45"/>
      <c r="D90" s="45"/>
      <c r="E90" s="45"/>
    </row>
    <row r="91" spans="1:5" ht="12.75">
      <c r="A91" s="1" t="s">
        <v>3211</v>
      </c>
      <c r="B91" s="1" t="s">
        <v>3209</v>
      </c>
      <c r="C91" s="45"/>
      <c r="D91" s="45"/>
      <c r="E91" s="45"/>
    </row>
    <row r="92" spans="1:5" ht="12.75">
      <c r="A92" s="1" t="s">
        <v>3212</v>
      </c>
      <c r="B92" s="1" t="s">
        <v>3162</v>
      </c>
      <c r="C92" s="45"/>
      <c r="D92" s="45"/>
      <c r="E92" s="45"/>
    </row>
    <row r="93" spans="1:5" ht="12.75">
      <c r="A93" s="1" t="s">
        <v>3213</v>
      </c>
      <c r="B93" s="1" t="s">
        <v>3162</v>
      </c>
      <c r="C93" s="45"/>
      <c r="D93" s="45"/>
      <c r="E93" s="45"/>
    </row>
    <row r="94" spans="1:5" ht="12.75">
      <c r="A94" s="1" t="s">
        <v>3214</v>
      </c>
      <c r="B94" s="1" t="s">
        <v>3215</v>
      </c>
      <c r="C94" s="45"/>
      <c r="D94" s="45"/>
      <c r="E94" s="45"/>
    </row>
    <row r="95" spans="1:5" ht="12.75">
      <c r="A95" s="1" t="s">
        <v>3216</v>
      </c>
      <c r="B95" s="1" t="s">
        <v>3215</v>
      </c>
      <c r="C95" s="45"/>
      <c r="D95" s="45"/>
      <c r="E95" s="45"/>
    </row>
    <row r="96" spans="1:6" ht="12.75">
      <c r="A96" s="1" t="s">
        <v>3217</v>
      </c>
      <c r="B96" s="53" t="s">
        <v>3218</v>
      </c>
      <c r="C96" s="53"/>
      <c r="D96" s="1" t="s">
        <v>262</v>
      </c>
      <c r="F96" s="50"/>
    </row>
    <row r="97" spans="1:4" ht="12.75">
      <c r="A97" s="1" t="s">
        <v>3219</v>
      </c>
      <c r="B97" s="1" t="s">
        <v>3220</v>
      </c>
      <c r="D97" s="1" t="s">
        <v>262</v>
      </c>
    </row>
    <row r="98" spans="1:7" ht="12.75">
      <c r="A98" s="1" t="s">
        <v>3219</v>
      </c>
      <c r="B98" s="1" t="s">
        <v>3170</v>
      </c>
      <c r="C98" s="45"/>
      <c r="D98" s="45"/>
      <c r="G98" s="1" t="s">
        <v>3171</v>
      </c>
    </row>
    <row r="99" spans="1:4" ht="12.75">
      <c r="A99" s="1" t="s">
        <v>3221</v>
      </c>
      <c r="B99" s="1" t="s">
        <v>3220</v>
      </c>
      <c r="D99" s="1" t="s">
        <v>262</v>
      </c>
    </row>
    <row r="100" spans="1:7" ht="12.75">
      <c r="A100" s="1" t="s">
        <v>3221</v>
      </c>
      <c r="B100" s="1" t="s">
        <v>3170</v>
      </c>
      <c r="C100" s="45"/>
      <c r="D100" s="45"/>
      <c r="G100" s="1" t="s">
        <v>3171</v>
      </c>
    </row>
    <row r="101" spans="1:4" ht="12.75">
      <c r="A101" s="1" t="s">
        <v>3222</v>
      </c>
      <c r="B101" s="1" t="s">
        <v>3220</v>
      </c>
      <c r="D101" s="1" t="s">
        <v>262</v>
      </c>
    </row>
    <row r="102" spans="1:7" ht="12.75">
      <c r="A102" s="1" t="s">
        <v>3222</v>
      </c>
      <c r="B102" s="1" t="s">
        <v>3170</v>
      </c>
      <c r="C102" s="45"/>
      <c r="D102" s="45"/>
      <c r="G102" s="1" t="s">
        <v>3171</v>
      </c>
    </row>
    <row r="103" spans="1:4" ht="12.75">
      <c r="A103" s="1" t="s">
        <v>3223</v>
      </c>
      <c r="B103" s="1" t="s">
        <v>3220</v>
      </c>
      <c r="D103" s="1" t="s">
        <v>262</v>
      </c>
    </row>
    <row r="104" spans="1:7" ht="12.75">
      <c r="A104" s="1" t="s">
        <v>3223</v>
      </c>
      <c r="B104" s="1" t="s">
        <v>3170</v>
      </c>
      <c r="C104" s="45"/>
      <c r="D104" s="45"/>
      <c r="G104" s="1" t="s">
        <v>3171</v>
      </c>
    </row>
    <row r="105" spans="1:4" ht="12.75">
      <c r="A105" s="1" t="s">
        <v>3224</v>
      </c>
      <c r="B105" s="1" t="s">
        <v>3220</v>
      </c>
      <c r="D105" s="1" t="s">
        <v>262</v>
      </c>
    </row>
    <row r="106" spans="1:7" ht="12.75">
      <c r="A106" s="1" t="s">
        <v>3224</v>
      </c>
      <c r="B106" s="1" t="s">
        <v>3170</v>
      </c>
      <c r="C106" s="45"/>
      <c r="D106" s="45"/>
      <c r="G106" s="1" t="s">
        <v>3171</v>
      </c>
    </row>
    <row r="107" spans="1:4" ht="12.75">
      <c r="A107" s="1" t="s">
        <v>3225</v>
      </c>
      <c r="B107" s="1" t="s">
        <v>3220</v>
      </c>
      <c r="D107" s="1" t="s">
        <v>262</v>
      </c>
    </row>
    <row r="108" spans="1:7" ht="12.75">
      <c r="A108" s="1" t="s">
        <v>3225</v>
      </c>
      <c r="B108" s="1" t="s">
        <v>3170</v>
      </c>
      <c r="C108" s="45"/>
      <c r="D108" s="45"/>
      <c r="G108" s="1" t="s">
        <v>3171</v>
      </c>
    </row>
    <row r="109" spans="1:7" ht="12.75">
      <c r="A109" s="1" t="s">
        <v>3226</v>
      </c>
      <c r="B109" s="1" t="s">
        <v>3227</v>
      </c>
      <c r="G109" s="1" t="s">
        <v>3171</v>
      </c>
    </row>
    <row r="110" spans="1:7" ht="12.75">
      <c r="A110" s="1" t="s">
        <v>3228</v>
      </c>
      <c r="B110" s="1" t="s">
        <v>3227</v>
      </c>
      <c r="G110" s="1" t="s">
        <v>3171</v>
      </c>
    </row>
    <row r="111" spans="1:5" ht="12.75">
      <c r="A111" s="1" t="s">
        <v>3229</v>
      </c>
      <c r="B111" s="1" t="s">
        <v>3165</v>
      </c>
      <c r="C111" s="45"/>
      <c r="D111" s="45"/>
      <c r="E111" s="45"/>
    </row>
    <row r="112" spans="1:5" ht="12.75">
      <c r="A112" s="1" t="s">
        <v>3230</v>
      </c>
      <c r="B112" s="1" t="s">
        <v>3165</v>
      </c>
      <c r="C112" s="45"/>
      <c r="D112" s="45"/>
      <c r="E112" s="45"/>
    </row>
    <row r="113" spans="1:5" ht="12.75">
      <c r="A113" s="1" t="s">
        <v>3231</v>
      </c>
      <c r="B113" s="1" t="s">
        <v>3165</v>
      </c>
      <c r="C113" s="45"/>
      <c r="D113" s="45"/>
      <c r="E113" s="45"/>
    </row>
    <row r="114" spans="1:5" ht="12.75">
      <c r="A114" s="1" t="s">
        <v>3232</v>
      </c>
      <c r="B114" s="1" t="s">
        <v>3165</v>
      </c>
      <c r="C114" s="45"/>
      <c r="D114" s="45"/>
      <c r="E114" s="45"/>
    </row>
    <row r="115" spans="1:5" ht="12.75">
      <c r="A115" s="1" t="s">
        <v>3233</v>
      </c>
      <c r="B115" s="1" t="s">
        <v>3165</v>
      </c>
      <c r="C115" s="45"/>
      <c r="D115" s="45"/>
      <c r="E115" s="45"/>
    </row>
    <row r="116" spans="1:5" ht="12.75">
      <c r="A116" s="1" t="s">
        <v>3234</v>
      </c>
      <c r="B116" s="1" t="s">
        <v>3165</v>
      </c>
      <c r="C116" s="45"/>
      <c r="D116" s="45"/>
      <c r="E116" s="45"/>
    </row>
    <row r="117" spans="1:5" ht="12.75">
      <c r="A117" s="1" t="s">
        <v>3235</v>
      </c>
      <c r="B117" s="1" t="s">
        <v>3165</v>
      </c>
      <c r="C117" s="45"/>
      <c r="D117" s="45"/>
      <c r="E117" s="45"/>
    </row>
    <row r="118" ht="12.75">
      <c r="A118" s="1" t="s">
        <v>3236</v>
      </c>
    </row>
    <row r="119" spans="1:5" ht="12.75">
      <c r="A119" s="1" t="s">
        <v>3237</v>
      </c>
      <c r="B119" s="1" t="s">
        <v>3132</v>
      </c>
      <c r="C119" s="45"/>
      <c r="D119" s="45"/>
      <c r="E119" s="45"/>
    </row>
    <row r="120" spans="1:5" ht="12.75">
      <c r="A120" s="1" t="s">
        <v>3238</v>
      </c>
      <c r="B120" s="1" t="s">
        <v>3132</v>
      </c>
      <c r="C120" s="45"/>
      <c r="D120" s="45"/>
      <c r="E120" s="45"/>
    </row>
    <row r="121" spans="1:4" ht="12.75">
      <c r="A121" s="1" t="s">
        <v>3239</v>
      </c>
      <c r="B121" s="1" t="s">
        <v>3240</v>
      </c>
      <c r="C121" s="45"/>
      <c r="D121" s="45" t="s">
        <v>262</v>
      </c>
    </row>
    <row r="122" spans="1:4" ht="12.75">
      <c r="A122" s="1" t="s">
        <v>3241</v>
      </c>
      <c r="B122" s="1" t="s">
        <v>3240</v>
      </c>
      <c r="C122" s="45"/>
      <c r="D122" s="45" t="s">
        <v>262</v>
      </c>
    </row>
    <row r="123" spans="1:4" ht="12.75">
      <c r="A123" s="1" t="s">
        <v>3242</v>
      </c>
      <c r="B123" s="1" t="s">
        <v>3240</v>
      </c>
      <c r="C123" s="45"/>
      <c r="D123" s="45" t="s">
        <v>262</v>
      </c>
    </row>
    <row r="124" spans="1:4" ht="12.75">
      <c r="A124" s="1" t="s">
        <v>3243</v>
      </c>
      <c r="B124" s="1" t="s">
        <v>3240</v>
      </c>
      <c r="C124" s="45"/>
      <c r="D124" s="45" t="s">
        <v>262</v>
      </c>
    </row>
    <row r="125" spans="1:5" ht="12.75">
      <c r="A125" s="1" t="s">
        <v>3244</v>
      </c>
      <c r="B125" s="1" t="s">
        <v>3207</v>
      </c>
      <c r="C125" s="45"/>
      <c r="D125" s="45"/>
      <c r="E125" s="45"/>
    </row>
    <row r="126" spans="1:5" ht="12.75">
      <c r="A126" s="1" t="s">
        <v>3244</v>
      </c>
      <c r="B126" s="1" t="s">
        <v>3208</v>
      </c>
      <c r="C126" s="45"/>
      <c r="D126" s="45"/>
      <c r="E126" s="45"/>
    </row>
    <row r="127" spans="1:5" ht="12.75">
      <c r="A127" s="1" t="s">
        <v>3244</v>
      </c>
      <c r="B127" s="1" t="s">
        <v>3209</v>
      </c>
      <c r="C127" s="45"/>
      <c r="D127" s="45"/>
      <c r="E127" s="45"/>
    </row>
    <row r="128" spans="1:5" ht="12.75">
      <c r="A128" s="1" t="s">
        <v>3245</v>
      </c>
      <c r="B128" s="1" t="s">
        <v>3207</v>
      </c>
      <c r="C128" s="45"/>
      <c r="D128" s="45"/>
      <c r="E128" s="45"/>
    </row>
    <row r="129" spans="1:5" ht="12.75">
      <c r="A129" s="1" t="s">
        <v>3245</v>
      </c>
      <c r="B129" s="1" t="s">
        <v>3208</v>
      </c>
      <c r="C129" s="45"/>
      <c r="D129" s="45"/>
      <c r="E129" s="45"/>
    </row>
    <row r="130" spans="1:5" ht="12.75">
      <c r="A130" s="1" t="s">
        <v>3245</v>
      </c>
      <c r="B130" s="1" t="s">
        <v>3209</v>
      </c>
      <c r="C130" s="45"/>
      <c r="D130" s="45"/>
      <c r="E130" s="45"/>
    </row>
    <row r="131" spans="1:5" ht="12.75">
      <c r="A131" s="1" t="s">
        <v>3246</v>
      </c>
      <c r="B131" s="1" t="s">
        <v>3207</v>
      </c>
      <c r="C131" s="45"/>
      <c r="D131" s="45"/>
      <c r="E131" s="45"/>
    </row>
    <row r="132" spans="1:5" ht="12.75">
      <c r="A132" s="1" t="s">
        <v>3246</v>
      </c>
      <c r="B132" s="1" t="s">
        <v>3208</v>
      </c>
      <c r="C132" s="45"/>
      <c r="D132" s="45"/>
      <c r="E132" s="45"/>
    </row>
    <row r="133" spans="1:5" ht="12.75">
      <c r="A133" s="1" t="s">
        <v>3246</v>
      </c>
      <c r="B133" s="1" t="s">
        <v>3209</v>
      </c>
      <c r="C133" s="45"/>
      <c r="D133" s="45"/>
      <c r="E133" s="45"/>
    </row>
    <row r="134" spans="1:5" ht="12.75">
      <c r="A134" s="1" t="s">
        <v>3247</v>
      </c>
      <c r="B134" s="1" t="s">
        <v>3207</v>
      </c>
      <c r="C134" s="45"/>
      <c r="D134" s="45"/>
      <c r="E134" s="45"/>
    </row>
    <row r="135" spans="1:5" ht="12.75">
      <c r="A135" s="1" t="s">
        <v>3247</v>
      </c>
      <c r="B135" s="1" t="s">
        <v>3208</v>
      </c>
      <c r="C135" s="45"/>
      <c r="D135" s="45"/>
      <c r="E135" s="45"/>
    </row>
    <row r="136" spans="1:5" ht="12.75">
      <c r="A136" s="1" t="s">
        <v>3247</v>
      </c>
      <c r="B136" s="1" t="s">
        <v>3209</v>
      </c>
      <c r="C136" s="45"/>
      <c r="D136" s="45"/>
      <c r="E136" s="45"/>
    </row>
    <row r="137" spans="1:5" ht="12.75">
      <c r="A137" s="1" t="s">
        <v>3248</v>
      </c>
      <c r="B137" s="1" t="s">
        <v>3207</v>
      </c>
      <c r="C137" s="45"/>
      <c r="D137" s="45"/>
      <c r="E137" s="45"/>
    </row>
    <row r="138" spans="1:5" ht="12.75">
      <c r="A138" s="1" t="s">
        <v>3248</v>
      </c>
      <c r="B138" s="1" t="s">
        <v>3209</v>
      </c>
      <c r="C138" s="45"/>
      <c r="D138" s="45"/>
      <c r="E138" s="45"/>
    </row>
    <row r="139" spans="1:5" ht="12.75">
      <c r="A139" s="1" t="s">
        <v>3248</v>
      </c>
      <c r="B139" s="1" t="s">
        <v>3208</v>
      </c>
      <c r="E139" s="45"/>
    </row>
    <row r="140" spans="1:5" ht="12.75">
      <c r="A140" s="1" t="s">
        <v>3249</v>
      </c>
      <c r="B140" s="1" t="s">
        <v>3207</v>
      </c>
      <c r="C140" s="45"/>
      <c r="D140" s="45"/>
      <c r="E140" s="45"/>
    </row>
    <row r="141" spans="1:5" ht="12.75">
      <c r="A141" s="1" t="s">
        <v>3249</v>
      </c>
      <c r="B141" s="1" t="s">
        <v>3208</v>
      </c>
      <c r="C141" s="45"/>
      <c r="D141" s="45"/>
      <c r="E141" s="45"/>
    </row>
    <row r="142" spans="1:5" ht="12.75">
      <c r="A142" s="1" t="s">
        <v>3249</v>
      </c>
      <c r="B142" s="1" t="s">
        <v>3209</v>
      </c>
      <c r="C142" s="45"/>
      <c r="D142" s="45"/>
      <c r="E142" s="45"/>
    </row>
    <row r="143" spans="1:5" ht="12.75">
      <c r="A143" s="1" t="s">
        <v>3250</v>
      </c>
      <c r="B143" s="1" t="s">
        <v>3207</v>
      </c>
      <c r="C143" s="45"/>
      <c r="D143" s="45"/>
      <c r="E143" s="45"/>
    </row>
    <row r="144" spans="1:5" ht="12.75">
      <c r="A144" s="1" t="s">
        <v>3250</v>
      </c>
      <c r="B144" s="1" t="s">
        <v>3208</v>
      </c>
      <c r="C144" s="45"/>
      <c r="D144" s="45"/>
      <c r="E144" s="45"/>
    </row>
    <row r="145" spans="1:5" ht="12.75">
      <c r="A145" s="1" t="s">
        <v>3250</v>
      </c>
      <c r="B145" s="1" t="s">
        <v>3209</v>
      </c>
      <c r="C145" s="45"/>
      <c r="D145" s="45"/>
      <c r="E145" s="45"/>
    </row>
    <row r="146" spans="1:5" ht="12.75">
      <c r="A146" s="1" t="s">
        <v>3251</v>
      </c>
      <c r="B146" s="1" t="s">
        <v>3207</v>
      </c>
      <c r="C146" s="45"/>
      <c r="D146" s="45"/>
      <c r="E146" s="45"/>
    </row>
    <row r="147" spans="1:5" ht="12.75">
      <c r="A147" s="1" t="s">
        <v>3251</v>
      </c>
      <c r="B147" s="1" t="s">
        <v>3208</v>
      </c>
      <c r="C147" s="45"/>
      <c r="D147" s="45"/>
      <c r="E147" s="45"/>
    </row>
    <row r="148" spans="1:5" ht="12.75">
      <c r="A148" s="1" t="s">
        <v>3251</v>
      </c>
      <c r="B148" s="1" t="s">
        <v>3209</v>
      </c>
      <c r="C148" s="45"/>
      <c r="D148" s="45"/>
      <c r="E148" s="45"/>
    </row>
    <row r="149" spans="1:5" ht="12.75">
      <c r="A149" s="1" t="s">
        <v>3252</v>
      </c>
      <c r="B149" s="1" t="s">
        <v>3207</v>
      </c>
      <c r="C149" s="45"/>
      <c r="D149" s="45"/>
      <c r="E149" s="45"/>
    </row>
    <row r="150" spans="1:5" ht="12.75">
      <c r="A150" s="1" t="s">
        <v>3252</v>
      </c>
      <c r="B150" s="1" t="s">
        <v>3208</v>
      </c>
      <c r="C150" s="45"/>
      <c r="D150" s="45"/>
      <c r="E150" s="45"/>
    </row>
    <row r="151" spans="1:5" ht="12.75">
      <c r="A151" s="1" t="s">
        <v>3252</v>
      </c>
      <c r="B151" s="1" t="s">
        <v>3209</v>
      </c>
      <c r="E151" s="45"/>
    </row>
    <row r="152" spans="1:5" ht="12.75">
      <c r="A152" s="1" t="s">
        <v>3253</v>
      </c>
      <c r="B152" s="1" t="s">
        <v>3254</v>
      </c>
      <c r="E152" s="45"/>
    </row>
    <row r="153" spans="1:5" ht="12.75">
      <c r="A153" s="1" t="s">
        <v>3253</v>
      </c>
      <c r="B153" s="1" t="s">
        <v>3194</v>
      </c>
      <c r="E153" s="45"/>
    </row>
    <row r="154" spans="1:5" ht="12.75">
      <c r="A154" s="1" t="s">
        <v>3255</v>
      </c>
      <c r="B154" s="1" t="s">
        <v>3254</v>
      </c>
      <c r="E154" s="45"/>
    </row>
    <row r="155" spans="1:5" ht="12.75">
      <c r="A155" s="1" t="s">
        <v>3255</v>
      </c>
      <c r="B155" s="1" t="s">
        <v>3194</v>
      </c>
      <c r="E155" s="45"/>
    </row>
    <row r="156" spans="1:4" ht="12.75">
      <c r="A156" s="1" t="s">
        <v>3256</v>
      </c>
      <c r="B156" s="1" t="s">
        <v>3257</v>
      </c>
      <c r="C156" s="45"/>
      <c r="D156" s="45"/>
    </row>
    <row r="157" spans="1:6" ht="12.75">
      <c r="A157" s="1" t="s">
        <v>3258</v>
      </c>
      <c r="B157" s="1" t="s">
        <v>3259</v>
      </c>
      <c r="E157" s="45">
        <v>16113</v>
      </c>
      <c r="F157" s="45">
        <v>16116</v>
      </c>
    </row>
    <row r="158" spans="1:5" ht="12.75">
      <c r="A158" s="1" t="s">
        <v>3258</v>
      </c>
      <c r="B158" s="1" t="s">
        <v>3260</v>
      </c>
      <c r="E158" s="45">
        <v>16113</v>
      </c>
    </row>
    <row r="159" spans="1:6" ht="12.75">
      <c r="A159" s="1" t="s">
        <v>3258</v>
      </c>
      <c r="B159" s="1" t="s">
        <v>3261</v>
      </c>
      <c r="E159" s="45">
        <v>16113</v>
      </c>
      <c r="F159" s="45">
        <v>16116</v>
      </c>
    </row>
    <row r="160" spans="1:5" ht="12.75">
      <c r="A160" s="1" t="s">
        <v>3258</v>
      </c>
      <c r="B160" s="1" t="s">
        <v>3262</v>
      </c>
      <c r="E160" s="45">
        <v>16113</v>
      </c>
    </row>
    <row r="161" spans="1:5" ht="12.75">
      <c r="A161" s="1" t="s">
        <v>3258</v>
      </c>
      <c r="B161" s="1" t="s">
        <v>3263</v>
      </c>
      <c r="E161" s="45">
        <v>16113</v>
      </c>
    </row>
    <row r="162" spans="1:6" ht="12.75">
      <c r="A162" s="1" t="s">
        <v>3258</v>
      </c>
      <c r="B162" s="1" t="s">
        <v>3264</v>
      </c>
      <c r="E162" s="45">
        <v>16113</v>
      </c>
      <c r="F162" s="45">
        <v>16116</v>
      </c>
    </row>
    <row r="163" ht="12.75">
      <c r="A163" s="1" t="s">
        <v>3265</v>
      </c>
    </row>
    <row r="164" spans="1:4" ht="12.75">
      <c r="A164" s="1" t="s">
        <v>3266</v>
      </c>
      <c r="B164" s="1" t="s">
        <v>3267</v>
      </c>
      <c r="C164" s="45"/>
      <c r="D164" s="45"/>
    </row>
    <row r="165" spans="1:4" ht="12.75">
      <c r="A165" s="1" t="s">
        <v>3266</v>
      </c>
      <c r="B165" s="1" t="s">
        <v>3268</v>
      </c>
      <c r="C165" s="45"/>
      <c r="D165" s="45"/>
    </row>
    <row r="166" spans="1:4" ht="12.75">
      <c r="A166" s="1" t="s">
        <v>3266</v>
      </c>
      <c r="B166" s="1" t="s">
        <v>3269</v>
      </c>
      <c r="C166" s="45"/>
      <c r="D166" s="45"/>
    </row>
    <row r="167" spans="1:4" ht="12.75">
      <c r="A167" s="1" t="s">
        <v>3266</v>
      </c>
      <c r="B167" s="1" t="s">
        <v>3270</v>
      </c>
      <c r="C167" s="45"/>
      <c r="D167" s="45"/>
    </row>
    <row r="168" spans="1:4" ht="12.75">
      <c r="A168" s="1" t="s">
        <v>3266</v>
      </c>
      <c r="B168" s="1" t="s">
        <v>3271</v>
      </c>
      <c r="C168" s="45"/>
      <c r="D168" s="45"/>
    </row>
    <row r="169" ht="12.75">
      <c r="A169" s="1" t="s">
        <v>3272</v>
      </c>
    </row>
    <row r="170" spans="1:4" ht="12.75">
      <c r="A170" s="1" t="s">
        <v>3273</v>
      </c>
      <c r="B170" s="1" t="s">
        <v>3268</v>
      </c>
      <c r="C170" s="45"/>
      <c r="D170" s="45"/>
    </row>
    <row r="171" spans="1:4" ht="12.75">
      <c r="A171" s="1" t="s">
        <v>3273</v>
      </c>
      <c r="B171" s="1" t="s">
        <v>3269</v>
      </c>
      <c r="C171" s="45"/>
      <c r="D171" s="45"/>
    </row>
    <row r="172" spans="1:4" ht="12.75">
      <c r="A172" s="1" t="s">
        <v>3273</v>
      </c>
      <c r="B172" s="1" t="s">
        <v>3270</v>
      </c>
      <c r="C172" s="45"/>
      <c r="D172" s="45"/>
    </row>
    <row r="173" spans="1:4" ht="12.75">
      <c r="A173" s="1" t="s">
        <v>3273</v>
      </c>
      <c r="B173" s="1" t="s">
        <v>3271</v>
      </c>
      <c r="C173" s="45"/>
      <c r="D173" s="45"/>
    </row>
    <row r="174" spans="1:4" ht="12.75">
      <c r="A174" s="1" t="s">
        <v>3274</v>
      </c>
      <c r="B174" s="1" t="s">
        <v>3257</v>
      </c>
      <c r="C174" s="45"/>
      <c r="D174" s="45"/>
    </row>
    <row r="175" spans="1:5" ht="12.75">
      <c r="A175" s="1" t="s">
        <v>3275</v>
      </c>
      <c r="B175" s="1" t="s">
        <v>3276</v>
      </c>
      <c r="E175" s="45">
        <v>16113</v>
      </c>
    </row>
    <row r="176" spans="1:6" ht="12.75">
      <c r="A176" s="1" t="s">
        <v>3275</v>
      </c>
      <c r="B176" s="1" t="s">
        <v>3277</v>
      </c>
      <c r="E176" s="45">
        <v>16113</v>
      </c>
      <c r="F176" s="45">
        <v>16116</v>
      </c>
    </row>
    <row r="177" spans="1:6" ht="12.75">
      <c r="A177" s="1" t="s">
        <v>3275</v>
      </c>
      <c r="B177" s="1" t="s">
        <v>3259</v>
      </c>
      <c r="E177" s="45">
        <v>16113</v>
      </c>
      <c r="F177" s="45">
        <v>16116</v>
      </c>
    </row>
    <row r="178" spans="1:5" ht="12.75">
      <c r="A178" s="1" t="s">
        <v>3275</v>
      </c>
      <c r="B178" s="1" t="s">
        <v>3278</v>
      </c>
      <c r="E178" s="45">
        <v>16113</v>
      </c>
    </row>
    <row r="179" spans="1:5" ht="12.75">
      <c r="A179" s="1" t="s">
        <v>3275</v>
      </c>
      <c r="B179" s="1" t="s">
        <v>3262</v>
      </c>
      <c r="E179" s="45">
        <v>16113</v>
      </c>
    </row>
    <row r="180" spans="1:6" ht="12.75">
      <c r="A180" s="1" t="s">
        <v>3275</v>
      </c>
      <c r="B180" s="1" t="s">
        <v>3279</v>
      </c>
      <c r="E180" s="45">
        <v>16113</v>
      </c>
      <c r="F180" s="45">
        <v>16116</v>
      </c>
    </row>
    <row r="181" spans="1:5" ht="12.75">
      <c r="A181" s="1" t="s">
        <v>3280</v>
      </c>
      <c r="B181" s="1" t="s">
        <v>3276</v>
      </c>
      <c r="E181" s="45">
        <v>16113</v>
      </c>
    </row>
    <row r="182" spans="1:6" ht="12.75">
      <c r="A182" s="1" t="s">
        <v>3280</v>
      </c>
      <c r="B182" s="1" t="s">
        <v>3277</v>
      </c>
      <c r="E182" s="45">
        <v>16113</v>
      </c>
      <c r="F182" s="45">
        <v>16116</v>
      </c>
    </row>
    <row r="183" spans="1:6" ht="12.75">
      <c r="A183" s="1" t="s">
        <v>3280</v>
      </c>
      <c r="B183" s="1" t="s">
        <v>3259</v>
      </c>
      <c r="E183" s="45">
        <v>16113</v>
      </c>
      <c r="F183" s="45">
        <v>16116</v>
      </c>
    </row>
    <row r="184" spans="1:5" ht="12.75">
      <c r="A184" s="1" t="s">
        <v>3280</v>
      </c>
      <c r="B184" s="1" t="s">
        <v>3278</v>
      </c>
      <c r="E184" s="45">
        <v>16113</v>
      </c>
    </row>
    <row r="185" spans="1:5" ht="12.75">
      <c r="A185" s="1" t="s">
        <v>3280</v>
      </c>
      <c r="B185" s="1" t="s">
        <v>3262</v>
      </c>
      <c r="E185" s="45">
        <v>16113</v>
      </c>
    </row>
    <row r="186" spans="1:6" ht="12.75">
      <c r="A186" s="1" t="s">
        <v>3280</v>
      </c>
      <c r="B186" s="1" t="s">
        <v>3279</v>
      </c>
      <c r="E186" s="45">
        <v>16113</v>
      </c>
      <c r="F186" s="45">
        <v>16116</v>
      </c>
    </row>
    <row r="187" spans="1:5" ht="12.75">
      <c r="A187" s="1" t="s">
        <v>3281</v>
      </c>
      <c r="B187" s="1" t="s">
        <v>3282</v>
      </c>
      <c r="C187" s="45"/>
      <c r="D187" s="45"/>
      <c r="E187" s="45"/>
    </row>
    <row r="188" spans="1:5" ht="12.75">
      <c r="A188" s="1" t="s">
        <v>3281</v>
      </c>
      <c r="B188" s="1" t="s">
        <v>3166</v>
      </c>
      <c r="C188" s="45"/>
      <c r="D188" s="45"/>
      <c r="E188" s="45"/>
    </row>
    <row r="189" spans="1:5" ht="12.75">
      <c r="A189" s="1" t="s">
        <v>3283</v>
      </c>
      <c r="B189" s="1" t="s">
        <v>3282</v>
      </c>
      <c r="C189" s="45"/>
      <c r="D189" s="45"/>
      <c r="E189" s="45"/>
    </row>
    <row r="190" spans="1:5" ht="12.75">
      <c r="A190" s="1" t="s">
        <v>3283</v>
      </c>
      <c r="B190" s="1" t="s">
        <v>3166</v>
      </c>
      <c r="C190" s="45"/>
      <c r="D190" s="45"/>
      <c r="E190" s="45"/>
    </row>
    <row r="191" spans="1:5" ht="12.75">
      <c r="A191" s="1" t="s">
        <v>3284</v>
      </c>
      <c r="B191" s="1" t="s">
        <v>3207</v>
      </c>
      <c r="C191" s="45"/>
      <c r="D191" s="45"/>
      <c r="E191" s="45"/>
    </row>
    <row r="192" spans="1:5" ht="12.75">
      <c r="A192" s="1" t="s">
        <v>3284</v>
      </c>
      <c r="B192" s="1" t="s">
        <v>3208</v>
      </c>
      <c r="C192" s="45"/>
      <c r="D192" s="45"/>
      <c r="E192" s="45"/>
    </row>
    <row r="193" spans="1:5" ht="12.75">
      <c r="A193" s="1" t="s">
        <v>3284</v>
      </c>
      <c r="B193" s="1" t="s">
        <v>3209</v>
      </c>
      <c r="C193" s="45"/>
      <c r="D193" s="45"/>
      <c r="E193" s="45"/>
    </row>
    <row r="194" spans="1:5" ht="12.75">
      <c r="A194" s="1" t="s">
        <v>3285</v>
      </c>
      <c r="B194" s="1" t="s">
        <v>3207</v>
      </c>
      <c r="C194" s="45"/>
      <c r="D194" s="45"/>
      <c r="E194" s="45"/>
    </row>
    <row r="195" spans="1:5" ht="12.75">
      <c r="A195" s="1" t="s">
        <v>3285</v>
      </c>
      <c r="B195" s="1" t="s">
        <v>3208</v>
      </c>
      <c r="C195" s="45"/>
      <c r="D195" s="45"/>
      <c r="E195" s="45"/>
    </row>
    <row r="196" spans="1:5" ht="12.75">
      <c r="A196" s="1" t="s">
        <v>3285</v>
      </c>
      <c r="B196" s="1" t="s">
        <v>3209</v>
      </c>
      <c r="C196" s="45"/>
      <c r="D196" s="45"/>
      <c r="E196" s="45"/>
    </row>
    <row r="197" spans="1:5" ht="12.75">
      <c r="A197" s="1" t="s">
        <v>3286</v>
      </c>
      <c r="B197" s="1" t="s">
        <v>3207</v>
      </c>
      <c r="C197" s="45"/>
      <c r="D197" s="45"/>
      <c r="E197" s="45"/>
    </row>
    <row r="198" spans="1:4" ht="12.75">
      <c r="A198" s="1" t="s">
        <v>3286</v>
      </c>
      <c r="B198" s="1" t="s">
        <v>3208</v>
      </c>
      <c r="C198" s="45"/>
      <c r="D198" s="45"/>
    </row>
    <row r="199" spans="1:5" ht="12.75">
      <c r="A199" s="1" t="s">
        <v>3286</v>
      </c>
      <c r="B199" s="1" t="s">
        <v>3209</v>
      </c>
      <c r="C199" s="45"/>
      <c r="D199" s="45"/>
      <c r="E199" s="45"/>
    </row>
    <row r="200" spans="1:5" ht="12.75">
      <c r="A200" s="1" t="s">
        <v>3287</v>
      </c>
      <c r="B200" s="1" t="s">
        <v>3165</v>
      </c>
      <c r="C200" s="45"/>
      <c r="D200" s="45"/>
      <c r="E200" s="45"/>
    </row>
    <row r="201" spans="1:5" ht="12.75">
      <c r="A201" s="1" t="s">
        <v>3288</v>
      </c>
      <c r="B201" s="1" t="s">
        <v>3289</v>
      </c>
      <c r="C201" s="45"/>
      <c r="D201" s="45"/>
      <c r="E201" s="45"/>
    </row>
    <row r="202" spans="1:5" ht="12.75">
      <c r="A202" s="1" t="s">
        <v>3290</v>
      </c>
      <c r="B202" s="1" t="s">
        <v>3165</v>
      </c>
      <c r="C202" s="45"/>
      <c r="D202" s="45"/>
      <c r="E202" s="45"/>
    </row>
    <row r="203" spans="1:5" ht="12.75">
      <c r="A203" s="1" t="s">
        <v>3291</v>
      </c>
      <c r="B203" s="1" t="s">
        <v>3289</v>
      </c>
      <c r="C203" s="45"/>
      <c r="D203" s="45"/>
      <c r="E203" s="45"/>
    </row>
    <row r="204" spans="1:4" ht="12.75">
      <c r="A204" s="1" t="s">
        <v>3292</v>
      </c>
      <c r="B204" s="1" t="s">
        <v>3293</v>
      </c>
      <c r="C204" s="1">
        <v>80204</v>
      </c>
      <c r="D204" s="1" t="s">
        <v>65</v>
      </c>
    </row>
    <row r="205" spans="1:4" ht="12.75">
      <c r="A205" s="1" t="s">
        <v>3294</v>
      </c>
      <c r="B205" s="1" t="s">
        <v>3269</v>
      </c>
      <c r="C205" s="45"/>
      <c r="D205" s="45"/>
    </row>
    <row r="206" spans="1:4" ht="12.75">
      <c r="A206" s="1" t="s">
        <v>3294</v>
      </c>
      <c r="B206" s="1" t="s">
        <v>3270</v>
      </c>
      <c r="C206" s="45"/>
      <c r="D206" s="45"/>
    </row>
    <row r="207" spans="1:4" ht="12.75">
      <c r="A207" s="1" t="s">
        <v>3294</v>
      </c>
      <c r="B207" s="1" t="s">
        <v>3271</v>
      </c>
      <c r="C207" s="45"/>
      <c r="D207" s="45"/>
    </row>
    <row r="208" spans="1:4" ht="12.75">
      <c r="A208" s="1" t="s">
        <v>3295</v>
      </c>
      <c r="B208" s="1" t="s">
        <v>3268</v>
      </c>
      <c r="C208" s="45"/>
      <c r="D208" s="45"/>
    </row>
    <row r="209" ht="12.75">
      <c r="A209" s="1" t="s">
        <v>3296</v>
      </c>
    </row>
    <row r="210" ht="12.75">
      <c r="A210" s="1" t="s">
        <v>3297</v>
      </c>
    </row>
    <row r="211" ht="12.75">
      <c r="A211" s="1" t="s">
        <v>3298</v>
      </c>
    </row>
    <row r="212" spans="1:4" ht="12.75">
      <c r="A212" s="1" t="s">
        <v>3299</v>
      </c>
      <c r="B212" s="1" t="s">
        <v>3267</v>
      </c>
      <c r="C212" s="45"/>
      <c r="D212" s="45"/>
    </row>
    <row r="213" spans="1:4" ht="12.75">
      <c r="A213" s="1" t="s">
        <v>3299</v>
      </c>
      <c r="B213" s="1" t="s">
        <v>3268</v>
      </c>
      <c r="C213" s="45"/>
      <c r="D213" s="45"/>
    </row>
    <row r="214" spans="1:4" ht="12.75">
      <c r="A214" s="1" t="s">
        <v>3299</v>
      </c>
      <c r="B214" s="1" t="s">
        <v>3269</v>
      </c>
      <c r="C214" s="45"/>
      <c r="D214" s="45"/>
    </row>
    <row r="215" spans="1:4" ht="12.75">
      <c r="A215" s="1" t="s">
        <v>3299</v>
      </c>
      <c r="B215" s="1" t="s">
        <v>3270</v>
      </c>
      <c r="C215" s="45"/>
      <c r="D215" s="45"/>
    </row>
    <row r="216" spans="1:4" ht="12.75">
      <c r="A216" s="1" t="s">
        <v>3299</v>
      </c>
      <c r="B216" s="1" t="s">
        <v>3271</v>
      </c>
      <c r="C216" s="45"/>
      <c r="D216" s="45"/>
    </row>
    <row r="217" ht="12.75">
      <c r="A217" s="1" t="s">
        <v>3300</v>
      </c>
    </row>
    <row r="218" spans="1:4" ht="12.75">
      <c r="A218" s="1" t="s">
        <v>3301</v>
      </c>
      <c r="B218" s="45"/>
      <c r="C218" s="45"/>
      <c r="D218" s="45"/>
    </row>
    <row r="219" spans="1:4" ht="12.75">
      <c r="A219" s="1" t="s">
        <v>3302</v>
      </c>
      <c r="B219" s="1" t="s">
        <v>3257</v>
      </c>
      <c r="C219" s="45"/>
      <c r="D219" s="45"/>
    </row>
    <row r="220" spans="1:5" ht="12.75">
      <c r="A220" s="1" t="s">
        <v>3303</v>
      </c>
      <c r="B220" s="45" t="s">
        <v>3259</v>
      </c>
      <c r="C220" s="45"/>
      <c r="D220" s="45"/>
      <c r="E220" s="45">
        <v>16113</v>
      </c>
    </row>
    <row r="221" spans="1:6" ht="12.75">
      <c r="A221" s="1" t="s">
        <v>3303</v>
      </c>
      <c r="B221" s="1" t="s">
        <v>3261</v>
      </c>
      <c r="E221" s="45">
        <v>16113</v>
      </c>
      <c r="F221" s="45">
        <v>16116</v>
      </c>
    </row>
    <row r="222" spans="1:6" ht="12.75">
      <c r="A222" s="1" t="s">
        <v>3303</v>
      </c>
      <c r="B222" s="1" t="s">
        <v>3264</v>
      </c>
      <c r="E222" s="45">
        <v>16113</v>
      </c>
      <c r="F222" s="45">
        <v>16116</v>
      </c>
    </row>
    <row r="223" spans="1:4" ht="12.75">
      <c r="A223" s="1" t="s">
        <v>3304</v>
      </c>
      <c r="B223" s="1" t="s">
        <v>3257</v>
      </c>
      <c r="C223" s="45"/>
      <c r="D223" s="45"/>
    </row>
    <row r="224" spans="1:5" ht="12.75">
      <c r="A224" s="1" t="s">
        <v>3305</v>
      </c>
      <c r="B224" s="1" t="s">
        <v>3166</v>
      </c>
      <c r="C224" s="45"/>
      <c r="D224" s="45"/>
      <c r="E224" s="45"/>
    </row>
    <row r="225" spans="1:5" ht="12.75">
      <c r="A225" s="1" t="s">
        <v>3306</v>
      </c>
      <c r="B225" s="1" t="s">
        <v>3166</v>
      </c>
      <c r="C225" s="45"/>
      <c r="D225" s="45"/>
      <c r="E225" s="45"/>
    </row>
    <row r="226" spans="1:5" ht="12.75">
      <c r="A226" s="1" t="s">
        <v>3307</v>
      </c>
      <c r="B226" s="1" t="s">
        <v>3207</v>
      </c>
      <c r="C226" s="45"/>
      <c r="D226" s="45"/>
      <c r="E226" s="45"/>
    </row>
    <row r="227" spans="1:5" ht="12.75">
      <c r="A227" s="1" t="s">
        <v>3307</v>
      </c>
      <c r="B227" s="1" t="s">
        <v>3208</v>
      </c>
      <c r="C227" s="45"/>
      <c r="D227" s="45"/>
      <c r="E227" s="45"/>
    </row>
    <row r="228" spans="1:5" ht="12.75">
      <c r="A228" s="1" t="s">
        <v>3307</v>
      </c>
      <c r="B228" s="1" t="s">
        <v>3209</v>
      </c>
      <c r="C228" s="45"/>
      <c r="D228" s="45"/>
      <c r="E228" s="45"/>
    </row>
    <row r="229" spans="1:5" ht="12.75">
      <c r="A229" s="1" t="s">
        <v>3308</v>
      </c>
      <c r="B229" s="1" t="s">
        <v>3207</v>
      </c>
      <c r="C229" s="45"/>
      <c r="D229" s="45"/>
      <c r="E229" s="45"/>
    </row>
    <row r="230" spans="1:5" ht="12.75">
      <c r="A230" s="1" t="s">
        <v>3308</v>
      </c>
      <c r="B230" s="1" t="s">
        <v>3208</v>
      </c>
      <c r="C230" s="45"/>
      <c r="D230" s="45"/>
      <c r="E230" s="45"/>
    </row>
    <row r="231" spans="1:5" ht="12.75">
      <c r="A231" s="1" t="s">
        <v>3308</v>
      </c>
      <c r="B231" s="1" t="s">
        <v>3209</v>
      </c>
      <c r="C231" s="45"/>
      <c r="D231" s="45"/>
      <c r="E231" s="45"/>
    </row>
    <row r="232" spans="1:5" ht="12.75">
      <c r="A232" s="1" t="s">
        <v>3309</v>
      </c>
      <c r="B232" s="1" t="s">
        <v>3207</v>
      </c>
      <c r="C232" s="45"/>
      <c r="D232" s="45"/>
      <c r="E232" s="45"/>
    </row>
    <row r="233" spans="1:5" ht="12.75">
      <c r="A233" s="1" t="s">
        <v>3309</v>
      </c>
      <c r="B233" s="1" t="s">
        <v>3208</v>
      </c>
      <c r="C233" s="45"/>
      <c r="D233" s="45"/>
      <c r="E233" s="45"/>
    </row>
    <row r="234" spans="1:5" ht="12.75">
      <c r="A234" s="1" t="s">
        <v>3309</v>
      </c>
      <c r="B234" s="1" t="s">
        <v>3209</v>
      </c>
      <c r="C234" s="45"/>
      <c r="D234" s="45"/>
      <c r="E234" s="45"/>
    </row>
    <row r="235" spans="1:5" ht="12.75">
      <c r="A235" s="1" t="s">
        <v>3310</v>
      </c>
      <c r="B235" s="1" t="s">
        <v>3207</v>
      </c>
      <c r="C235" s="45"/>
      <c r="D235" s="45"/>
      <c r="E235" s="45"/>
    </row>
    <row r="236" spans="1:5" ht="12.75">
      <c r="A236" s="1" t="s">
        <v>3310</v>
      </c>
      <c r="B236" s="1" t="s">
        <v>3208</v>
      </c>
      <c r="C236" s="45"/>
      <c r="D236" s="45"/>
      <c r="E236" s="45"/>
    </row>
    <row r="237" spans="1:5" ht="12.75">
      <c r="A237" s="1" t="s">
        <v>3310</v>
      </c>
      <c r="B237" s="1" t="s">
        <v>3209</v>
      </c>
      <c r="C237" s="45"/>
      <c r="D237" s="45"/>
      <c r="E237" s="45"/>
    </row>
    <row r="238" spans="1:5" ht="12.75">
      <c r="A238" s="1" t="s">
        <v>3311</v>
      </c>
      <c r="B238" s="1" t="s">
        <v>3282</v>
      </c>
      <c r="C238" s="45"/>
      <c r="D238" s="45"/>
      <c r="E238" s="45"/>
    </row>
    <row r="239" spans="1:5" ht="12.75">
      <c r="A239" s="1" t="s">
        <v>3311</v>
      </c>
      <c r="B239" s="1" t="s">
        <v>3166</v>
      </c>
      <c r="C239" s="45"/>
      <c r="D239" s="45"/>
      <c r="E239" s="45"/>
    </row>
    <row r="240" spans="1:5" ht="12.75">
      <c r="A240" s="1" t="s">
        <v>3312</v>
      </c>
      <c r="B240" s="1" t="s">
        <v>3282</v>
      </c>
      <c r="C240" s="45"/>
      <c r="D240" s="45"/>
      <c r="E240" s="45"/>
    </row>
    <row r="241" spans="1:5" ht="12.75">
      <c r="A241" s="1" t="s">
        <v>3312</v>
      </c>
      <c r="B241" s="1" t="s">
        <v>3166</v>
      </c>
      <c r="C241" s="45"/>
      <c r="D241" s="45"/>
      <c r="E241" s="45"/>
    </row>
    <row r="242" spans="1:5" ht="12.75">
      <c r="A242" s="1" t="s">
        <v>3313</v>
      </c>
      <c r="B242" s="1" t="s">
        <v>3207</v>
      </c>
      <c r="C242" s="45"/>
      <c r="D242" s="45"/>
      <c r="E242" s="45"/>
    </row>
    <row r="243" spans="1:5" ht="12.75">
      <c r="A243" s="1" t="s">
        <v>3313</v>
      </c>
      <c r="B243" s="1" t="s">
        <v>3208</v>
      </c>
      <c r="C243" s="45"/>
      <c r="D243" s="45"/>
      <c r="E243" s="45"/>
    </row>
    <row r="244" spans="1:5" ht="12.75">
      <c r="A244" s="1" t="s">
        <v>3313</v>
      </c>
      <c r="B244" s="1" t="s">
        <v>3209</v>
      </c>
      <c r="C244" s="45"/>
      <c r="D244" s="45"/>
      <c r="E244" s="45"/>
    </row>
    <row r="245" spans="1:5" ht="12.75">
      <c r="A245" s="1" t="s">
        <v>3314</v>
      </c>
      <c r="B245" s="1" t="s">
        <v>3207</v>
      </c>
      <c r="C245" s="45"/>
      <c r="D245" s="45"/>
      <c r="E245" s="45"/>
    </row>
    <row r="246" spans="1:5" ht="12.75">
      <c r="A246" s="1" t="s">
        <v>3314</v>
      </c>
      <c r="B246" s="1" t="s">
        <v>3208</v>
      </c>
      <c r="C246" s="45"/>
      <c r="D246" s="45"/>
      <c r="E246" s="45"/>
    </row>
    <row r="247" spans="1:5" ht="12.75">
      <c r="A247" s="1" t="s">
        <v>3314</v>
      </c>
      <c r="B247" s="1" t="s">
        <v>3209</v>
      </c>
      <c r="C247" s="45"/>
      <c r="D247" s="45"/>
      <c r="E247" s="45"/>
    </row>
    <row r="248" spans="1:5" ht="12.75">
      <c r="A248" s="1" t="s">
        <v>3315</v>
      </c>
      <c r="B248" s="1" t="s">
        <v>3207</v>
      </c>
      <c r="C248" s="45"/>
      <c r="D248" s="45"/>
      <c r="E248" s="45"/>
    </row>
    <row r="249" spans="1:5" ht="12.75">
      <c r="A249" s="1" t="s">
        <v>3315</v>
      </c>
      <c r="B249" s="1" t="s">
        <v>3208</v>
      </c>
      <c r="C249" s="45"/>
      <c r="D249" s="45"/>
      <c r="E249" s="45"/>
    </row>
    <row r="250" spans="1:5" ht="12.75">
      <c r="A250" s="1" t="s">
        <v>3315</v>
      </c>
      <c r="B250" s="1" t="s">
        <v>3209</v>
      </c>
      <c r="C250" s="45"/>
      <c r="D250" s="45"/>
      <c r="E250" s="45"/>
    </row>
    <row r="251" spans="1:5" ht="12.75">
      <c r="A251" s="1" t="s">
        <v>3316</v>
      </c>
      <c r="B251" s="1" t="s">
        <v>3207</v>
      </c>
      <c r="C251" s="45"/>
      <c r="D251" s="45"/>
      <c r="E251" s="45"/>
    </row>
    <row r="252" spans="1:5" ht="12.75">
      <c r="A252" s="1" t="s">
        <v>3316</v>
      </c>
      <c r="B252" s="1" t="s">
        <v>3208</v>
      </c>
      <c r="C252" s="45"/>
      <c r="D252" s="45"/>
      <c r="E252" s="45"/>
    </row>
    <row r="253" spans="1:5" ht="12.75">
      <c r="A253" s="1" t="s">
        <v>3316</v>
      </c>
      <c r="B253" s="1" t="s">
        <v>3209</v>
      </c>
      <c r="C253" s="45"/>
      <c r="D253" s="45"/>
      <c r="E253" s="45"/>
    </row>
    <row r="254" ht="12.75">
      <c r="A254" s="1" t="s">
        <v>3317</v>
      </c>
    </row>
    <row r="255" ht="12.75">
      <c r="A255" s="1" t="s">
        <v>3318</v>
      </c>
    </row>
    <row r="256" spans="1:5" ht="12.75">
      <c r="A256" s="1" t="s">
        <v>3319</v>
      </c>
      <c r="B256" s="1" t="s">
        <v>3282</v>
      </c>
      <c r="C256" s="45"/>
      <c r="D256" s="45"/>
      <c r="E256" s="45"/>
    </row>
    <row r="257" spans="1:5" ht="12.75">
      <c r="A257" s="1" t="s">
        <v>3319</v>
      </c>
      <c r="B257" s="1" t="s">
        <v>3166</v>
      </c>
      <c r="C257" s="45"/>
      <c r="D257" s="45"/>
      <c r="E257" s="45"/>
    </row>
    <row r="258" spans="1:5" ht="12.75">
      <c r="A258" s="1" t="s">
        <v>3320</v>
      </c>
      <c r="B258" s="1" t="s">
        <v>3282</v>
      </c>
      <c r="C258" s="45"/>
      <c r="D258" s="45"/>
      <c r="E258" s="45"/>
    </row>
    <row r="259" spans="1:5" ht="12.75">
      <c r="A259" s="1" t="s">
        <v>3320</v>
      </c>
      <c r="B259" s="1" t="s">
        <v>3166</v>
      </c>
      <c r="C259" s="45"/>
      <c r="D259" s="45"/>
      <c r="E259" s="45"/>
    </row>
    <row r="260" spans="1:4" ht="12.75">
      <c r="A260" s="1" t="s">
        <v>3321</v>
      </c>
      <c r="B260" s="1" t="s">
        <v>3257</v>
      </c>
      <c r="C260" s="45"/>
      <c r="D260" s="45"/>
    </row>
    <row r="261" spans="1:5" ht="12.75">
      <c r="A261" s="1" t="s">
        <v>3322</v>
      </c>
      <c r="B261" s="1" t="s">
        <v>3174</v>
      </c>
      <c r="C261" s="45"/>
      <c r="D261" s="45"/>
      <c r="E261" s="45"/>
    </row>
    <row r="262" spans="1:5" ht="12.75">
      <c r="A262" s="1" t="s">
        <v>3323</v>
      </c>
      <c r="B262" s="1" t="s">
        <v>3174</v>
      </c>
      <c r="C262" s="45"/>
      <c r="D262" s="45"/>
      <c r="E262" s="45"/>
    </row>
    <row r="263" spans="1:5" ht="12.75">
      <c r="A263" s="1" t="s">
        <v>3324</v>
      </c>
      <c r="B263" s="1" t="s">
        <v>3174</v>
      </c>
      <c r="C263" s="45"/>
      <c r="D263" s="45"/>
      <c r="E263" s="45"/>
    </row>
    <row r="264" spans="1:5" ht="12.75">
      <c r="A264" s="1" t="s">
        <v>3325</v>
      </c>
      <c r="B264" s="1" t="s">
        <v>3174</v>
      </c>
      <c r="C264" s="45"/>
      <c r="D264" s="45"/>
      <c r="E264" s="45"/>
    </row>
    <row r="265" spans="1:5" ht="12.75">
      <c r="A265" s="1" t="s">
        <v>3326</v>
      </c>
      <c r="B265" s="1" t="s">
        <v>3174</v>
      </c>
      <c r="C265" s="45"/>
      <c r="D265" s="45"/>
      <c r="E265" s="45"/>
    </row>
    <row r="266" spans="1:7" ht="12.75">
      <c r="A266" s="1" t="s">
        <v>3327</v>
      </c>
      <c r="B266" s="1" t="s">
        <v>3328</v>
      </c>
      <c r="C266" s="45"/>
      <c r="D266" s="45"/>
      <c r="E266" s="45"/>
      <c r="G266" s="1" t="s">
        <v>3171</v>
      </c>
    </row>
    <row r="267" spans="1:4" ht="12.75">
      <c r="A267" s="1" t="s">
        <v>3329</v>
      </c>
      <c r="B267" s="1" t="s">
        <v>3330</v>
      </c>
      <c r="C267" s="45"/>
      <c r="D267" s="45"/>
    </row>
    <row r="268" ht="12.75">
      <c r="A268" s="1" t="s">
        <v>3331</v>
      </c>
    </row>
    <row r="269" spans="1:4" ht="12.75">
      <c r="A269" s="1" t="s">
        <v>3332</v>
      </c>
      <c r="B269" s="1" t="s">
        <v>3330</v>
      </c>
      <c r="C269" s="45"/>
      <c r="D269" s="45"/>
    </row>
    <row r="270" spans="1:4" ht="12.75">
      <c r="A270" s="1" t="s">
        <v>3333</v>
      </c>
      <c r="B270" s="1" t="s">
        <v>3330</v>
      </c>
      <c r="C270" s="45"/>
      <c r="D270" s="45"/>
    </row>
    <row r="271" spans="1:4" ht="12.75">
      <c r="A271" s="1" t="s">
        <v>3334</v>
      </c>
      <c r="B271" s="1" t="s">
        <v>3330</v>
      </c>
      <c r="C271" s="45"/>
      <c r="D271" s="45"/>
    </row>
    <row r="272" spans="1:4" ht="12.75">
      <c r="A272" s="1" t="s">
        <v>3335</v>
      </c>
      <c r="B272" s="1" t="s">
        <v>3336</v>
      </c>
      <c r="C272" s="45"/>
      <c r="D272" s="45"/>
    </row>
    <row r="273" spans="1:4" ht="12.75">
      <c r="A273" s="1" t="s">
        <v>3337</v>
      </c>
      <c r="B273" s="1" t="s">
        <v>3257</v>
      </c>
      <c r="C273" s="45"/>
      <c r="D273" s="45"/>
    </row>
    <row r="274" spans="1:4" ht="12.75">
      <c r="A274" s="1" t="s">
        <v>3338</v>
      </c>
      <c r="B274" s="1" t="s">
        <v>3257</v>
      </c>
      <c r="C274" s="45"/>
      <c r="D274" s="45"/>
    </row>
    <row r="275" spans="1:7" ht="12.75">
      <c r="A275" s="1" t="s">
        <v>1833</v>
      </c>
      <c r="B275" s="1" t="s">
        <v>3339</v>
      </c>
      <c r="G275" s="1" t="s">
        <v>3171</v>
      </c>
    </row>
    <row r="276" spans="1:5" ht="12.75">
      <c r="A276" s="1" t="s">
        <v>3340</v>
      </c>
      <c r="B276" s="1" t="s">
        <v>3193</v>
      </c>
      <c r="E276" s="45"/>
    </row>
    <row r="277" spans="1:5" ht="12.75">
      <c r="A277" s="1" t="s">
        <v>3340</v>
      </c>
      <c r="B277" s="1" t="s">
        <v>3194</v>
      </c>
      <c r="E277" s="45"/>
    </row>
    <row r="278" spans="1:5" ht="12.75">
      <c r="A278" s="1" t="s">
        <v>3341</v>
      </c>
      <c r="B278" s="1" t="s">
        <v>3193</v>
      </c>
      <c r="E278" s="45"/>
    </row>
    <row r="279" spans="1:5" ht="12.75">
      <c r="A279" s="1" t="s">
        <v>3341</v>
      </c>
      <c r="B279" s="1" t="s">
        <v>3194</v>
      </c>
      <c r="E279" s="45"/>
    </row>
    <row r="280" spans="1:5" ht="12.75">
      <c r="A280" s="1" t="s">
        <v>3342</v>
      </c>
      <c r="B280" s="1" t="s">
        <v>3174</v>
      </c>
      <c r="C280" s="45"/>
      <c r="D280" s="45"/>
      <c r="E280" s="45"/>
    </row>
    <row r="281" spans="1:5" ht="12.75">
      <c r="A281" s="1" t="s">
        <v>3343</v>
      </c>
      <c r="B281" s="1" t="s">
        <v>3174</v>
      </c>
      <c r="C281" s="45"/>
      <c r="D281" s="45"/>
      <c r="E281" s="45"/>
    </row>
    <row r="282" spans="1:5" ht="12.75">
      <c r="A282" s="1" t="s">
        <v>3344</v>
      </c>
      <c r="B282" s="1" t="s">
        <v>3282</v>
      </c>
      <c r="C282" s="45"/>
      <c r="D282" s="45"/>
      <c r="E282" s="45"/>
    </row>
    <row r="283" spans="1:5" ht="12.75">
      <c r="A283" s="1" t="s">
        <v>3344</v>
      </c>
      <c r="B283" s="1" t="s">
        <v>3166</v>
      </c>
      <c r="E283" s="45"/>
    </row>
    <row r="284" spans="1:5" ht="12.75">
      <c r="A284" s="1" t="s">
        <v>3345</v>
      </c>
      <c r="B284" s="1" t="s">
        <v>3282</v>
      </c>
      <c r="C284" s="45"/>
      <c r="D284" s="45"/>
      <c r="E284" s="45"/>
    </row>
    <row r="285" spans="1:5" ht="12.75">
      <c r="A285" s="1" t="s">
        <v>3345</v>
      </c>
      <c r="B285" s="1" t="s">
        <v>3166</v>
      </c>
      <c r="E285" s="45"/>
    </row>
    <row r="286" spans="1:5" ht="12.75">
      <c r="A286" s="1" t="s">
        <v>3346</v>
      </c>
      <c r="B286" s="1" t="s">
        <v>3174</v>
      </c>
      <c r="C286" s="45"/>
      <c r="D286" s="45"/>
      <c r="E286" s="45"/>
    </row>
    <row r="287" spans="1:5" ht="12.75">
      <c r="A287" s="1" t="s">
        <v>3347</v>
      </c>
      <c r="B287" s="1" t="s">
        <v>3174</v>
      </c>
      <c r="C287" s="45"/>
      <c r="D287" s="45"/>
      <c r="E287" s="45"/>
    </row>
    <row r="288" ht="12.75">
      <c r="A288" s="1" t="s">
        <v>3348</v>
      </c>
    </row>
    <row r="289" ht="12.75">
      <c r="A289" s="1" t="s">
        <v>3349</v>
      </c>
    </row>
    <row r="290" spans="1:5" ht="12.75">
      <c r="A290" s="1" t="s">
        <v>3350</v>
      </c>
      <c r="B290" s="1" t="s">
        <v>3174</v>
      </c>
      <c r="C290" s="45"/>
      <c r="D290" s="45"/>
      <c r="E290" s="45"/>
    </row>
    <row r="291" ht="12.75">
      <c r="A291" s="1" t="s">
        <v>3351</v>
      </c>
    </row>
    <row r="292" spans="1:4" ht="12.75">
      <c r="A292" s="1" t="s">
        <v>3352</v>
      </c>
      <c r="B292" s="1" t="s">
        <v>3353</v>
      </c>
      <c r="C292" s="45"/>
      <c r="D292" s="45"/>
    </row>
    <row r="293" spans="1:5" ht="12.75">
      <c r="A293" s="1" t="s">
        <v>3354</v>
      </c>
      <c r="B293" s="1" t="s">
        <v>3165</v>
      </c>
      <c r="C293" s="45"/>
      <c r="D293" s="45"/>
      <c r="E293" s="45"/>
    </row>
    <row r="294" spans="1:4" ht="12.75">
      <c r="A294" s="1" t="s">
        <v>3354</v>
      </c>
      <c r="B294" s="1" t="s">
        <v>3355</v>
      </c>
      <c r="C294" s="45"/>
      <c r="D294" s="45"/>
    </row>
    <row r="295" spans="1:4" ht="12.75">
      <c r="A295" s="1" t="s">
        <v>3356</v>
      </c>
      <c r="B295" s="1" t="s">
        <v>3187</v>
      </c>
      <c r="C295" s="45"/>
      <c r="D295" s="45"/>
    </row>
    <row r="296" spans="1:5" ht="12.75">
      <c r="A296" s="1" t="s">
        <v>3357</v>
      </c>
      <c r="B296" s="1" t="s">
        <v>3165</v>
      </c>
      <c r="C296" s="45"/>
      <c r="D296" s="45"/>
      <c r="E296" s="45"/>
    </row>
    <row r="297" spans="1:4" ht="12.75">
      <c r="A297" s="1" t="s">
        <v>3358</v>
      </c>
      <c r="B297" s="1" t="s">
        <v>3187</v>
      </c>
      <c r="C297" s="45"/>
      <c r="D297" s="45"/>
    </row>
    <row r="298" spans="1:5" ht="12.75">
      <c r="A298" s="1" t="s">
        <v>3359</v>
      </c>
      <c r="B298" s="1" t="s">
        <v>3165</v>
      </c>
      <c r="C298" s="45"/>
      <c r="D298" s="45"/>
      <c r="E298" s="45"/>
    </row>
    <row r="299" spans="1:4" ht="12.75">
      <c r="A299" s="1" t="s">
        <v>3360</v>
      </c>
      <c r="B299" s="1" t="s">
        <v>3187</v>
      </c>
      <c r="C299" s="45"/>
      <c r="D299" s="45"/>
    </row>
    <row r="300" spans="1:4" ht="12.75">
      <c r="A300" s="1" t="s">
        <v>3361</v>
      </c>
      <c r="B300" s="1" t="s">
        <v>3187</v>
      </c>
      <c r="C300" s="45"/>
      <c r="D300" s="45"/>
    </row>
    <row r="301" spans="1:4" ht="12.75">
      <c r="A301" s="1" t="s">
        <v>3362</v>
      </c>
      <c r="B301" s="1" t="s">
        <v>3187</v>
      </c>
      <c r="C301" s="45"/>
      <c r="D301" s="45"/>
    </row>
    <row r="302" spans="1:5" ht="12.75">
      <c r="A302" s="1" t="s">
        <v>3363</v>
      </c>
      <c r="B302" s="1" t="s">
        <v>3165</v>
      </c>
      <c r="C302" s="45"/>
      <c r="D302" s="45"/>
      <c r="E302" s="45"/>
    </row>
    <row r="303" spans="1:5" ht="12.75">
      <c r="A303" s="1" t="s">
        <v>3364</v>
      </c>
      <c r="B303" s="1" t="s">
        <v>3165</v>
      </c>
      <c r="C303" s="45"/>
      <c r="D303" s="45"/>
      <c r="E303" s="45"/>
    </row>
    <row r="304" spans="1:4" ht="12.75">
      <c r="A304" s="1" t="s">
        <v>3365</v>
      </c>
      <c r="B304" s="1" t="s">
        <v>3187</v>
      </c>
      <c r="C304" s="45"/>
      <c r="D304" s="45"/>
    </row>
    <row r="305" spans="1:5" ht="12.75">
      <c r="A305" s="1" t="s">
        <v>3366</v>
      </c>
      <c r="B305" s="1" t="s">
        <v>3165</v>
      </c>
      <c r="C305" s="45"/>
      <c r="D305" s="45"/>
      <c r="E305" s="45"/>
    </row>
    <row r="306" spans="1:4" ht="12.75">
      <c r="A306" s="1" t="s">
        <v>3367</v>
      </c>
      <c r="B306" s="1" t="s">
        <v>3353</v>
      </c>
      <c r="C306" s="45"/>
      <c r="D306" s="45"/>
    </row>
    <row r="307" spans="1:4" ht="12.75">
      <c r="A307" s="1" t="s">
        <v>3368</v>
      </c>
      <c r="B307" s="1" t="s">
        <v>3257</v>
      </c>
      <c r="C307" s="45"/>
      <c r="D307" s="45"/>
    </row>
    <row r="308" spans="1:4" ht="12.75">
      <c r="A308" s="1" t="s">
        <v>3368</v>
      </c>
      <c r="B308" s="1" t="s">
        <v>3355</v>
      </c>
      <c r="C308" s="45"/>
      <c r="D308" s="45"/>
    </row>
    <row r="309" spans="1:4" ht="12.75">
      <c r="A309" s="1" t="s">
        <v>3369</v>
      </c>
      <c r="B309" s="1" t="s">
        <v>3267</v>
      </c>
      <c r="C309" s="45"/>
      <c r="D309" s="45"/>
    </row>
    <row r="310" spans="1:4" ht="12.75">
      <c r="A310" s="1" t="s">
        <v>3369</v>
      </c>
      <c r="B310" s="1" t="s">
        <v>3268</v>
      </c>
      <c r="C310" s="45"/>
      <c r="D310" s="45"/>
    </row>
    <row r="311" spans="1:4" ht="12.75">
      <c r="A311" s="1" t="s">
        <v>3370</v>
      </c>
      <c r="B311" s="1" t="s">
        <v>3267</v>
      </c>
      <c r="C311" s="45"/>
      <c r="D311" s="45"/>
    </row>
    <row r="312" spans="1:4" ht="12.75">
      <c r="A312" s="1" t="s">
        <v>3370</v>
      </c>
      <c r="B312" s="1" t="s">
        <v>3268</v>
      </c>
      <c r="C312" s="45"/>
      <c r="D312" s="45"/>
    </row>
    <row r="313" spans="1:4" ht="12.75">
      <c r="A313" s="1" t="s">
        <v>3370</v>
      </c>
      <c r="B313" s="1" t="s">
        <v>3270</v>
      </c>
      <c r="C313" s="45"/>
      <c r="D313" s="45"/>
    </row>
    <row r="314" spans="1:4" ht="12.75">
      <c r="A314" s="1" t="s">
        <v>3370</v>
      </c>
      <c r="B314" s="1" t="s">
        <v>3271</v>
      </c>
      <c r="C314" s="45"/>
      <c r="D314" s="45"/>
    </row>
    <row r="315" spans="1:4" ht="12.75">
      <c r="A315" s="1" t="s">
        <v>3371</v>
      </c>
      <c r="B315" s="1" t="s">
        <v>3257</v>
      </c>
      <c r="C315" s="45"/>
      <c r="D315" s="45"/>
    </row>
    <row r="316" ht="12.75">
      <c r="A316" s="1" t="s">
        <v>3372</v>
      </c>
    </row>
    <row r="317" ht="12.75">
      <c r="A317" s="1" t="s">
        <v>3373</v>
      </c>
    </row>
    <row r="318" spans="1:5" ht="12.75">
      <c r="A318" s="1" t="s">
        <v>3374</v>
      </c>
      <c r="B318" s="1" t="s">
        <v>3375</v>
      </c>
      <c r="C318" s="45"/>
      <c r="D318" s="45"/>
      <c r="E318" s="45"/>
    </row>
    <row r="319" spans="1:5" ht="12.75">
      <c r="A319" s="1" t="s">
        <v>3376</v>
      </c>
      <c r="B319" s="1" t="s">
        <v>3165</v>
      </c>
      <c r="C319" s="45"/>
      <c r="D319" s="45"/>
      <c r="E319" s="45"/>
    </row>
    <row r="320" spans="1:4" ht="12.75">
      <c r="A320" s="1" t="s">
        <v>3377</v>
      </c>
      <c r="B320" s="1" t="s">
        <v>3187</v>
      </c>
      <c r="C320" s="45"/>
      <c r="D320" s="45"/>
    </row>
    <row r="321" spans="1:5" ht="12.75">
      <c r="A321" s="1" t="s">
        <v>3378</v>
      </c>
      <c r="B321" s="1" t="s">
        <v>3165</v>
      </c>
      <c r="C321" s="45"/>
      <c r="D321" s="45"/>
      <c r="E321" s="45"/>
    </row>
    <row r="322" spans="1:4" ht="12.75">
      <c r="A322" s="1" t="s">
        <v>3379</v>
      </c>
      <c r="B322" s="1" t="s">
        <v>3187</v>
      </c>
      <c r="C322" s="45"/>
      <c r="D322" s="45"/>
    </row>
    <row r="323" spans="1:5" ht="12.75">
      <c r="A323" s="1" t="s">
        <v>3380</v>
      </c>
      <c r="B323" s="1" t="s">
        <v>3165</v>
      </c>
      <c r="C323" s="45"/>
      <c r="D323" s="45"/>
      <c r="E323" s="45"/>
    </row>
    <row r="324" spans="1:4" ht="12.75">
      <c r="A324" s="1" t="s">
        <v>3381</v>
      </c>
      <c r="B324" s="1" t="s">
        <v>3187</v>
      </c>
      <c r="C324" s="45"/>
      <c r="D324" s="45"/>
    </row>
    <row r="325" spans="1:4" ht="12.75">
      <c r="A325" s="1" t="s">
        <v>3382</v>
      </c>
      <c r="B325" s="1" t="s">
        <v>3187</v>
      </c>
      <c r="C325" s="45"/>
      <c r="D325" s="45"/>
    </row>
    <row r="326" spans="1:4" ht="12.75">
      <c r="A326" s="1" t="s">
        <v>3383</v>
      </c>
      <c r="B326" s="1" t="s">
        <v>3187</v>
      </c>
      <c r="C326" s="45"/>
      <c r="D326" s="45"/>
    </row>
    <row r="327" spans="1:5" ht="12.75">
      <c r="A327" s="1" t="s">
        <v>3384</v>
      </c>
      <c r="B327" s="1" t="s">
        <v>3165</v>
      </c>
      <c r="C327" s="45"/>
      <c r="D327" s="45"/>
      <c r="E327" s="45"/>
    </row>
    <row r="328" spans="1:5" ht="12.75">
      <c r="A328" s="1" t="s">
        <v>3385</v>
      </c>
      <c r="B328" s="1" t="s">
        <v>3165</v>
      </c>
      <c r="C328" s="45"/>
      <c r="D328" s="45"/>
      <c r="E328" s="45"/>
    </row>
    <row r="329" spans="1:4" ht="12.75">
      <c r="A329" s="1" t="s">
        <v>3386</v>
      </c>
      <c r="B329" s="1" t="s">
        <v>3187</v>
      </c>
      <c r="C329" s="45"/>
      <c r="D329" s="45"/>
    </row>
    <row r="330" spans="1:5" ht="12.75">
      <c r="A330" s="1" t="s">
        <v>3387</v>
      </c>
      <c r="B330" s="1" t="s">
        <v>3165</v>
      </c>
      <c r="C330" s="45"/>
      <c r="D330" s="45"/>
      <c r="E330" s="45"/>
    </row>
    <row r="331" spans="1:4" ht="12.75">
      <c r="A331" s="1" t="s">
        <v>3388</v>
      </c>
      <c r="B331" s="1" t="s">
        <v>3267</v>
      </c>
      <c r="C331" s="45"/>
      <c r="D331" s="45"/>
    </row>
    <row r="332" spans="1:4" ht="12.75">
      <c r="A332" s="1" t="s">
        <v>3388</v>
      </c>
      <c r="B332" s="1" t="s">
        <v>3268</v>
      </c>
      <c r="C332" s="45"/>
      <c r="D332" s="45"/>
    </row>
    <row r="333" spans="1:4" ht="12.75">
      <c r="A333" s="1" t="s">
        <v>3388</v>
      </c>
      <c r="B333" s="1" t="s">
        <v>3270</v>
      </c>
      <c r="C333" s="45"/>
      <c r="D333" s="45"/>
    </row>
    <row r="334" spans="1:4" ht="12.75">
      <c r="A334" s="1" t="s">
        <v>3388</v>
      </c>
      <c r="B334" s="1" t="s">
        <v>3271</v>
      </c>
      <c r="C334" s="45"/>
      <c r="D334" s="45"/>
    </row>
    <row r="335" spans="1:4" ht="12.75">
      <c r="A335" s="1" t="s">
        <v>3389</v>
      </c>
      <c r="B335" s="1" t="s">
        <v>3267</v>
      </c>
      <c r="C335" s="45"/>
      <c r="D335" s="45"/>
    </row>
    <row r="336" spans="1:4" ht="12.75">
      <c r="A336" s="1" t="s">
        <v>3389</v>
      </c>
      <c r="B336" s="1" t="s">
        <v>3268</v>
      </c>
      <c r="C336" s="45"/>
      <c r="D336" s="45"/>
    </row>
    <row r="337" spans="1:4" ht="12.75">
      <c r="A337" s="1" t="s">
        <v>3389</v>
      </c>
      <c r="B337" s="1" t="s">
        <v>3270</v>
      </c>
      <c r="C337" s="45"/>
      <c r="D337" s="45"/>
    </row>
    <row r="338" spans="1:4" ht="12.75">
      <c r="A338" s="1" t="s">
        <v>3389</v>
      </c>
      <c r="B338" s="1" t="s">
        <v>3271</v>
      </c>
      <c r="C338" s="45"/>
      <c r="D338" s="45"/>
    </row>
    <row r="339" spans="1:4" ht="12.75">
      <c r="A339" s="1" t="s">
        <v>3390</v>
      </c>
      <c r="B339" s="1" t="s">
        <v>3330</v>
      </c>
      <c r="C339" s="45"/>
      <c r="D339" s="45"/>
    </row>
    <row r="340" spans="1:4" ht="12.75">
      <c r="A340" s="1" t="s">
        <v>3390</v>
      </c>
      <c r="B340" s="1" t="s">
        <v>3391</v>
      </c>
      <c r="C340" s="45"/>
      <c r="D340" s="45"/>
    </row>
    <row r="341" ht="12.75">
      <c r="A341" s="1" t="s">
        <v>3392</v>
      </c>
    </row>
    <row r="342" spans="1:4" ht="12.75">
      <c r="A342" s="1" t="s">
        <v>3393</v>
      </c>
      <c r="B342" s="1" t="s">
        <v>3339</v>
      </c>
      <c r="C342" s="45"/>
      <c r="D342" s="45"/>
    </row>
    <row r="343" spans="1:4" ht="12.75">
      <c r="A343" s="1" t="s">
        <v>3394</v>
      </c>
      <c r="B343" s="1" t="s">
        <v>3339</v>
      </c>
      <c r="C343" s="45" t="s">
        <v>2970</v>
      </c>
      <c r="D343" s="45"/>
    </row>
    <row r="344" spans="1:5" ht="12.75">
      <c r="A344" s="1" t="s">
        <v>3395</v>
      </c>
      <c r="B344" s="1" t="s">
        <v>3174</v>
      </c>
      <c r="C344" s="45"/>
      <c r="D344" s="45"/>
      <c r="E344" s="45"/>
    </row>
    <row r="345" spans="1:3" ht="12.75">
      <c r="A345" s="1" t="s">
        <v>3396</v>
      </c>
      <c r="B345" s="1" t="s">
        <v>3293</v>
      </c>
      <c r="C345" s="1">
        <v>802204</v>
      </c>
    </row>
    <row r="346" spans="1:4" ht="12.75">
      <c r="A346" s="1" t="s">
        <v>3397</v>
      </c>
      <c r="B346" s="1" t="s">
        <v>3398</v>
      </c>
      <c r="C346" s="45"/>
      <c r="D346" s="45"/>
    </row>
    <row r="347" spans="1:5" ht="12.75">
      <c r="A347" s="1" t="s">
        <v>3397</v>
      </c>
      <c r="B347" s="1" t="s">
        <v>3259</v>
      </c>
      <c r="E347" s="45">
        <v>16113</v>
      </c>
    </row>
    <row r="348" spans="1:6" ht="12.75">
      <c r="A348" s="1" t="s">
        <v>3397</v>
      </c>
      <c r="B348" s="1" t="s">
        <v>3279</v>
      </c>
      <c r="E348" s="45">
        <v>16113</v>
      </c>
      <c r="F348" s="45">
        <v>16116</v>
      </c>
    </row>
    <row r="349" spans="1:4" ht="12.75">
      <c r="A349" s="1" t="s">
        <v>3399</v>
      </c>
      <c r="B349" s="1" t="s">
        <v>3400</v>
      </c>
      <c r="C349" s="45"/>
      <c r="D349" s="45" t="s">
        <v>262</v>
      </c>
    </row>
    <row r="350" spans="1:4" ht="12.75">
      <c r="A350" s="1" t="s">
        <v>3401</v>
      </c>
      <c r="B350" s="1" t="s">
        <v>3402</v>
      </c>
      <c r="C350" s="45"/>
      <c r="D350" s="45"/>
    </row>
    <row r="351" spans="1:5" ht="12.75">
      <c r="A351" s="1" t="s">
        <v>3403</v>
      </c>
      <c r="B351" s="1" t="s">
        <v>3259</v>
      </c>
      <c r="E351" s="45">
        <v>16113</v>
      </c>
    </row>
    <row r="352" spans="1:4" ht="12.75">
      <c r="A352" s="1" t="s">
        <v>3404</v>
      </c>
      <c r="B352" s="1" t="s">
        <v>3400</v>
      </c>
      <c r="C352" s="45"/>
      <c r="D352" s="45" t="s">
        <v>262</v>
      </c>
    </row>
    <row r="353" spans="1:4" ht="12.75">
      <c r="A353" s="1" t="s">
        <v>3404</v>
      </c>
      <c r="B353" s="1" t="s">
        <v>3220</v>
      </c>
      <c r="C353" s="45"/>
      <c r="D353" s="45"/>
    </row>
    <row r="354" spans="1:6" ht="12.75">
      <c r="A354" s="1" t="s">
        <v>3405</v>
      </c>
      <c r="B354" s="1" t="s">
        <v>3279</v>
      </c>
      <c r="E354" s="45">
        <v>16113</v>
      </c>
      <c r="F354" s="45">
        <v>16116</v>
      </c>
    </row>
    <row r="355" spans="1:4" ht="12.75">
      <c r="A355" s="1" t="s">
        <v>3406</v>
      </c>
      <c r="B355" s="1" t="s">
        <v>3407</v>
      </c>
      <c r="C355" s="45"/>
      <c r="D355" s="45"/>
    </row>
    <row r="356" spans="1:4" ht="12.75">
      <c r="A356" s="1" t="s">
        <v>3406</v>
      </c>
      <c r="B356" s="1" t="s">
        <v>3220</v>
      </c>
      <c r="C356" s="45"/>
      <c r="D356" s="45"/>
    </row>
    <row r="357" spans="1:4" ht="12.75">
      <c r="A357" s="1" t="s">
        <v>3408</v>
      </c>
      <c r="B357" s="1" t="s">
        <v>3407</v>
      </c>
      <c r="C357" s="45"/>
      <c r="D357" s="45"/>
    </row>
    <row r="358" spans="1:4" ht="12.75">
      <c r="A358" s="1" t="s">
        <v>3408</v>
      </c>
      <c r="B358" s="1" t="s">
        <v>3220</v>
      </c>
      <c r="C358" s="45"/>
      <c r="D358" s="45"/>
    </row>
    <row r="359" spans="1:4" ht="12.75">
      <c r="A359" s="1" t="s">
        <v>3409</v>
      </c>
      <c r="B359" s="1" t="s">
        <v>3220</v>
      </c>
      <c r="C359" s="45"/>
      <c r="D359" s="45"/>
    </row>
    <row r="360" spans="1:5" ht="12.75">
      <c r="A360" s="1" t="s">
        <v>3410</v>
      </c>
      <c r="B360" s="1" t="s">
        <v>3165</v>
      </c>
      <c r="C360" s="45"/>
      <c r="D360" s="45"/>
      <c r="E360" s="45"/>
    </row>
    <row r="361" spans="1:5" ht="12.75">
      <c r="A361" s="1" t="s">
        <v>3411</v>
      </c>
      <c r="B361" s="1" t="s">
        <v>3165</v>
      </c>
      <c r="C361" s="45"/>
      <c r="D361" s="45"/>
      <c r="E361" s="45"/>
    </row>
    <row r="362" spans="1:5" ht="12.75">
      <c r="A362" s="1" t="s">
        <v>3412</v>
      </c>
      <c r="B362" s="1" t="s">
        <v>3289</v>
      </c>
      <c r="C362" s="45"/>
      <c r="D362" s="45"/>
      <c r="E362" s="45"/>
    </row>
    <row r="363" spans="1:5" ht="12.75">
      <c r="A363" s="1" t="s">
        <v>3413</v>
      </c>
      <c r="B363" s="1" t="s">
        <v>3184</v>
      </c>
      <c r="C363" s="45"/>
      <c r="D363" s="45"/>
      <c r="E363" s="45"/>
    </row>
    <row r="364" spans="1:5" ht="12.75">
      <c r="A364" s="1" t="s">
        <v>3413</v>
      </c>
      <c r="B364" s="1" t="s">
        <v>3182</v>
      </c>
      <c r="C364" s="45"/>
      <c r="D364" s="45"/>
      <c r="E364" s="45"/>
    </row>
    <row r="365" spans="1:5" ht="12.75">
      <c r="A365" s="1" t="s">
        <v>3413</v>
      </c>
      <c r="B365" s="1" t="s">
        <v>3414</v>
      </c>
      <c r="C365" s="45"/>
      <c r="D365" s="45"/>
      <c r="E365" s="45"/>
    </row>
    <row r="366" spans="1:4" ht="12.75">
      <c r="A366" s="1" t="s">
        <v>3413</v>
      </c>
      <c r="B366" s="1" t="s">
        <v>3375</v>
      </c>
      <c r="C366" s="45"/>
      <c r="D366" s="45"/>
    </row>
    <row r="367" spans="1:4" ht="12.75">
      <c r="A367" s="1" t="s">
        <v>3415</v>
      </c>
      <c r="B367" s="1" t="s">
        <v>3330</v>
      </c>
      <c r="C367" s="45"/>
      <c r="D367" s="45"/>
    </row>
    <row r="368" spans="1:4" ht="12.75">
      <c r="A368" s="1" t="s">
        <v>3415</v>
      </c>
      <c r="B368" s="1" t="s">
        <v>3268</v>
      </c>
      <c r="C368" s="45"/>
      <c r="D368" s="45"/>
    </row>
    <row r="369" spans="1:4" ht="12.75">
      <c r="A369" s="1" t="s">
        <v>3415</v>
      </c>
      <c r="B369" s="1" t="s">
        <v>3270</v>
      </c>
      <c r="C369" s="45"/>
      <c r="D369" s="45"/>
    </row>
    <row r="370" spans="1:4" ht="12.75">
      <c r="A370" s="1" t="s">
        <v>3415</v>
      </c>
      <c r="B370" s="1" t="s">
        <v>3271</v>
      </c>
      <c r="C370" s="45"/>
      <c r="D370" s="45"/>
    </row>
    <row r="371" ht="12.75">
      <c r="A371" s="1" t="s">
        <v>3416</v>
      </c>
    </row>
    <row r="372" ht="12.75">
      <c r="A372" s="1" t="s">
        <v>3417</v>
      </c>
    </row>
    <row r="373" spans="1:4" ht="12.75">
      <c r="A373" s="1" t="s">
        <v>3418</v>
      </c>
      <c r="B373" s="1" t="s">
        <v>3240</v>
      </c>
      <c r="C373" s="45"/>
      <c r="D373" s="45" t="s">
        <v>262</v>
      </c>
    </row>
    <row r="374" spans="1:4" ht="12.75">
      <c r="A374" s="1" t="s">
        <v>3419</v>
      </c>
      <c r="B374" s="1" t="s">
        <v>3240</v>
      </c>
      <c r="C374" s="45"/>
      <c r="D374" s="45"/>
    </row>
    <row r="375" spans="1:4" ht="12.75">
      <c r="A375" s="1" t="s">
        <v>3420</v>
      </c>
      <c r="B375" s="1" t="s">
        <v>3240</v>
      </c>
      <c r="C375" s="45"/>
      <c r="D375" s="45"/>
    </row>
    <row r="376" spans="1:4" ht="12.75">
      <c r="A376" s="1" t="s">
        <v>3421</v>
      </c>
      <c r="B376" s="1" t="s">
        <v>3240</v>
      </c>
      <c r="C376" s="45"/>
      <c r="D376" s="45"/>
    </row>
    <row r="377" ht="12.75">
      <c r="A377" s="1" t="s">
        <v>3422</v>
      </c>
    </row>
    <row r="378" ht="12.75">
      <c r="A378" s="1" t="s">
        <v>3423</v>
      </c>
    </row>
    <row r="379" spans="1:5" ht="12.75">
      <c r="A379" s="1" t="s">
        <v>3424</v>
      </c>
      <c r="B379" s="1" t="s">
        <v>3414</v>
      </c>
      <c r="C379" s="45"/>
      <c r="D379" s="45"/>
      <c r="E379" s="45"/>
    </row>
    <row r="380" spans="1:5" ht="12.75">
      <c r="A380" s="1" t="s">
        <v>3424</v>
      </c>
      <c r="B380" s="1" t="s">
        <v>3375</v>
      </c>
      <c r="C380" s="45"/>
      <c r="D380" s="45"/>
      <c r="E380" s="45"/>
    </row>
    <row r="381" spans="1:5" ht="12.75">
      <c r="A381" s="1" t="s">
        <v>3425</v>
      </c>
      <c r="B381" s="1" t="s">
        <v>3414</v>
      </c>
      <c r="C381" s="45"/>
      <c r="D381" s="45"/>
      <c r="E381" s="45"/>
    </row>
    <row r="382" spans="1:5" ht="12.75">
      <c r="A382" s="1" t="s">
        <v>3425</v>
      </c>
      <c r="B382" s="1" t="s">
        <v>3375</v>
      </c>
      <c r="C382" s="45"/>
      <c r="D382" s="45"/>
      <c r="E382" s="45"/>
    </row>
    <row r="383" ht="12.75">
      <c r="A383" s="1" t="s">
        <v>3426</v>
      </c>
    </row>
    <row r="384" ht="12.75">
      <c r="A384" s="1" t="s">
        <v>3427</v>
      </c>
    </row>
    <row r="385" spans="1:4" ht="12.75">
      <c r="A385" s="1" t="s">
        <v>3428</v>
      </c>
      <c r="B385" s="1" t="s">
        <v>3257</v>
      </c>
      <c r="C385" s="45"/>
      <c r="D385" s="45"/>
    </row>
    <row r="386" ht="12.75">
      <c r="A386" s="1" t="s">
        <v>3429</v>
      </c>
    </row>
    <row r="387" spans="1:4" ht="12.75">
      <c r="A387" s="1" t="s">
        <v>3430</v>
      </c>
      <c r="B387" s="1" t="s">
        <v>3431</v>
      </c>
      <c r="C387" s="45"/>
      <c r="D387" s="45"/>
    </row>
    <row r="388" spans="1:4" ht="12.75">
      <c r="A388" s="1" t="s">
        <v>3430</v>
      </c>
      <c r="B388" s="1" t="s">
        <v>3271</v>
      </c>
      <c r="C388" s="45"/>
      <c r="D388" s="45"/>
    </row>
    <row r="389" ht="12.75">
      <c r="A389" s="1" t="s">
        <v>3432</v>
      </c>
    </row>
    <row r="390" spans="1:4" ht="12.75">
      <c r="A390" s="1" t="s">
        <v>3433</v>
      </c>
      <c r="B390" s="1" t="s">
        <v>3257</v>
      </c>
      <c r="C390" s="45"/>
      <c r="D390" s="45"/>
    </row>
    <row r="391" ht="12.75">
      <c r="A391" s="1" t="s">
        <v>3434</v>
      </c>
    </row>
    <row r="392" ht="12.75">
      <c r="A392" s="1" t="s">
        <v>3435</v>
      </c>
    </row>
    <row r="393" spans="1:4" ht="12.75">
      <c r="A393" s="1" t="s">
        <v>3436</v>
      </c>
      <c r="B393" s="1" t="s">
        <v>3330</v>
      </c>
      <c r="C393" s="45"/>
      <c r="D393" s="45"/>
    </row>
    <row r="394" spans="1:4" ht="12.75">
      <c r="A394" s="1" t="s">
        <v>3437</v>
      </c>
      <c r="B394" s="1" t="s">
        <v>3268</v>
      </c>
      <c r="C394" s="45"/>
      <c r="D394" s="45"/>
    </row>
    <row r="395" spans="1:4" ht="12.75">
      <c r="A395" s="1" t="s">
        <v>3438</v>
      </c>
      <c r="B395" s="1" t="s">
        <v>3330</v>
      </c>
      <c r="C395" s="45"/>
      <c r="D395" s="45"/>
    </row>
    <row r="396" ht="12.75">
      <c r="A396" s="1" t="s">
        <v>3439</v>
      </c>
    </row>
    <row r="397" ht="12.75">
      <c r="A397" s="1" t="s">
        <v>3440</v>
      </c>
    </row>
    <row r="398" spans="1:4" ht="12.75">
      <c r="A398" s="1" t="s">
        <v>3441</v>
      </c>
      <c r="B398" s="1" t="s">
        <v>3330</v>
      </c>
      <c r="C398" s="45"/>
      <c r="D398" s="45"/>
    </row>
    <row r="399" spans="1:4" ht="12.75">
      <c r="A399" s="1" t="s">
        <v>3442</v>
      </c>
      <c r="B399" s="1" t="s">
        <v>3330</v>
      </c>
      <c r="C399" s="45"/>
      <c r="D399" s="45"/>
    </row>
    <row r="400" spans="1:4" ht="12.75">
      <c r="A400" s="1" t="s">
        <v>3443</v>
      </c>
      <c r="B400" s="1" t="s">
        <v>3444</v>
      </c>
      <c r="C400" s="45"/>
      <c r="D400" s="45"/>
    </row>
    <row r="401" spans="1:4" ht="12.75">
      <c r="A401" s="1" t="s">
        <v>3443</v>
      </c>
      <c r="B401" s="1" t="s">
        <v>3391</v>
      </c>
      <c r="C401" s="45"/>
      <c r="D401" s="45"/>
    </row>
    <row r="402" spans="1:4" ht="12.75">
      <c r="A402" s="1" t="s">
        <v>3445</v>
      </c>
      <c r="B402" s="1" t="s">
        <v>3268</v>
      </c>
      <c r="C402" s="45"/>
      <c r="D402" s="45"/>
    </row>
    <row r="403" spans="1:4" ht="12.75">
      <c r="A403" s="1" t="s">
        <v>3445</v>
      </c>
      <c r="B403" s="1" t="s">
        <v>3269</v>
      </c>
      <c r="C403" s="45"/>
      <c r="D403" s="45"/>
    </row>
    <row r="404" spans="1:4" ht="12.75">
      <c r="A404" s="1" t="s">
        <v>3446</v>
      </c>
      <c r="B404" s="1" t="s">
        <v>3330</v>
      </c>
      <c r="C404" s="45"/>
      <c r="D404" s="45"/>
    </row>
    <row r="405" spans="1:4" ht="12.75">
      <c r="A405" s="1" t="s">
        <v>3446</v>
      </c>
      <c r="B405" s="1" t="s">
        <v>3444</v>
      </c>
      <c r="C405" s="45"/>
      <c r="D405" s="45"/>
    </row>
    <row r="406" spans="1:4" ht="12.75">
      <c r="A406" s="1" t="s">
        <v>3446</v>
      </c>
      <c r="B406" s="1" t="s">
        <v>3391</v>
      </c>
      <c r="C406" s="45"/>
      <c r="D406" s="45"/>
    </row>
    <row r="407" spans="1:4" ht="12.75">
      <c r="A407" s="1" t="s">
        <v>3447</v>
      </c>
      <c r="B407" s="1" t="s">
        <v>3268</v>
      </c>
      <c r="C407" s="45"/>
      <c r="D407" s="45"/>
    </row>
    <row r="408" spans="1:4" ht="12.75">
      <c r="A408" s="1" t="s">
        <v>3447</v>
      </c>
      <c r="B408" s="1" t="s">
        <v>3269</v>
      </c>
      <c r="C408" s="45"/>
      <c r="D408" s="45"/>
    </row>
    <row r="409" spans="1:4" ht="12.75">
      <c r="A409" s="1" t="s">
        <v>3447</v>
      </c>
      <c r="B409" s="1" t="s">
        <v>3271</v>
      </c>
      <c r="C409" s="45"/>
      <c r="D409" s="45"/>
    </row>
    <row r="410" spans="1:5" ht="12.75">
      <c r="A410" s="1" t="s">
        <v>3448</v>
      </c>
      <c r="B410" s="1" t="s">
        <v>3375</v>
      </c>
      <c r="C410" s="45"/>
      <c r="D410" s="45"/>
      <c r="E410" s="45"/>
    </row>
    <row r="411" spans="1:5" ht="12.75">
      <c r="A411" s="1" t="s">
        <v>3449</v>
      </c>
      <c r="B411" s="1" t="s">
        <v>3414</v>
      </c>
      <c r="C411" s="45"/>
      <c r="D411" s="45"/>
      <c r="E411" s="45"/>
    </row>
    <row r="412" ht="12.75">
      <c r="A412" s="1" t="s">
        <v>3450</v>
      </c>
    </row>
    <row r="413" spans="1:5" ht="12.75">
      <c r="A413" s="1" t="s">
        <v>3451</v>
      </c>
      <c r="B413" s="1" t="s">
        <v>3184</v>
      </c>
      <c r="C413" s="45"/>
      <c r="D413" s="45"/>
      <c r="E413" s="45"/>
    </row>
    <row r="414" spans="1:5" ht="12.75">
      <c r="A414" s="1" t="s">
        <v>3451</v>
      </c>
      <c r="B414" s="1" t="s">
        <v>3182</v>
      </c>
      <c r="C414" s="45"/>
      <c r="D414" s="45"/>
      <c r="E414" s="45"/>
    </row>
    <row r="415" spans="1:5" ht="12.75">
      <c r="A415" s="1" t="s">
        <v>3451</v>
      </c>
      <c r="B415" s="1" t="s">
        <v>3414</v>
      </c>
      <c r="C415" s="45"/>
      <c r="D415" s="45"/>
      <c r="E415" s="45"/>
    </row>
    <row r="416" spans="1:4" ht="12.75">
      <c r="A416" s="1" t="s">
        <v>3451</v>
      </c>
      <c r="B416" s="1" t="s">
        <v>3375</v>
      </c>
      <c r="C416" s="45"/>
      <c r="D416" s="45"/>
    </row>
    <row r="417" spans="1:5" ht="12.75">
      <c r="A417" s="1" t="s">
        <v>3452</v>
      </c>
      <c r="B417" s="1" t="s">
        <v>3184</v>
      </c>
      <c r="C417" s="45"/>
      <c r="D417" s="45"/>
      <c r="E417" s="45"/>
    </row>
    <row r="418" spans="1:5" ht="12.75">
      <c r="A418" s="1" t="s">
        <v>3452</v>
      </c>
      <c r="B418" s="1" t="s">
        <v>3182</v>
      </c>
      <c r="C418" s="45"/>
      <c r="D418" s="45"/>
      <c r="E418" s="45"/>
    </row>
    <row r="419" spans="1:5" ht="12.75">
      <c r="A419" s="1" t="s">
        <v>3452</v>
      </c>
      <c r="B419" s="1" t="s">
        <v>3414</v>
      </c>
      <c r="C419" s="45"/>
      <c r="D419" s="45"/>
      <c r="E419" s="45"/>
    </row>
    <row r="420" spans="1:4" ht="12.75">
      <c r="A420" s="1" t="s">
        <v>3452</v>
      </c>
      <c r="B420" s="1" t="s">
        <v>3375</v>
      </c>
      <c r="C420" s="45"/>
      <c r="D420" s="45"/>
    </row>
    <row r="421" spans="1:4" ht="12.75">
      <c r="A421" s="1" t="s">
        <v>3453</v>
      </c>
      <c r="B421" s="1" t="s">
        <v>3267</v>
      </c>
      <c r="C421" s="45"/>
      <c r="D421" s="45"/>
    </row>
    <row r="422" spans="1:4" ht="12.75">
      <c r="A422" s="1" t="s">
        <v>3453</v>
      </c>
      <c r="B422" s="1" t="s">
        <v>3330</v>
      </c>
      <c r="C422" s="45"/>
      <c r="D422" s="45"/>
    </row>
    <row r="423" spans="1:4" ht="12.75">
      <c r="A423" s="1" t="s">
        <v>3453</v>
      </c>
      <c r="B423" s="1" t="s">
        <v>3391</v>
      </c>
      <c r="C423" s="45"/>
      <c r="D423" s="45"/>
    </row>
    <row r="424" ht="12.75">
      <c r="A424" s="1" t="s">
        <v>3454</v>
      </c>
    </row>
    <row r="425" spans="1:4" ht="12.75">
      <c r="A425" s="1" t="s">
        <v>3455</v>
      </c>
      <c r="B425" s="1" t="s">
        <v>3268</v>
      </c>
      <c r="C425" s="45"/>
      <c r="D425" s="45"/>
    </row>
    <row r="426" spans="1:4" ht="12.75">
      <c r="A426" s="1" t="s">
        <v>3455</v>
      </c>
      <c r="B426" s="1" t="s">
        <v>3270</v>
      </c>
      <c r="C426" s="45"/>
      <c r="D426" s="45"/>
    </row>
    <row r="427" spans="1:4" ht="12.75">
      <c r="A427" s="1" t="s">
        <v>3456</v>
      </c>
      <c r="B427" s="1" t="s">
        <v>3330</v>
      </c>
      <c r="C427" s="45"/>
      <c r="D427" s="45"/>
    </row>
    <row r="428" ht="12.75">
      <c r="A428" s="1" t="s">
        <v>3457</v>
      </c>
    </row>
    <row r="429" spans="1:4" ht="12.75">
      <c r="A429" s="1" t="s">
        <v>3458</v>
      </c>
      <c r="B429" s="1" t="s">
        <v>3459</v>
      </c>
      <c r="C429" s="45"/>
      <c r="D429" s="45"/>
    </row>
    <row r="430" spans="1:4" ht="12.75">
      <c r="A430" s="1" t="s">
        <v>3460</v>
      </c>
      <c r="B430" s="1" t="s">
        <v>3271</v>
      </c>
      <c r="C430" s="45"/>
      <c r="D430" s="45"/>
    </row>
    <row r="431" spans="1:4" ht="12.75">
      <c r="A431" s="1" t="s">
        <v>3461</v>
      </c>
      <c r="B431" s="1" t="s">
        <v>3459</v>
      </c>
      <c r="C431" s="45"/>
      <c r="D431" s="45"/>
    </row>
    <row r="432" spans="1:4" ht="12.75">
      <c r="A432" s="1" t="s">
        <v>3462</v>
      </c>
      <c r="B432" s="1" t="s">
        <v>3268</v>
      </c>
      <c r="C432" s="45"/>
      <c r="D432" s="45"/>
    </row>
    <row r="433" spans="1:4" ht="12.75">
      <c r="A433" s="1" t="s">
        <v>3463</v>
      </c>
      <c r="B433" s="1" t="s">
        <v>3257</v>
      </c>
      <c r="C433" s="45"/>
      <c r="D433" s="45"/>
    </row>
    <row r="434" spans="1:5" ht="12.75">
      <c r="A434" s="1" t="s">
        <v>3464</v>
      </c>
      <c r="B434" s="1" t="s">
        <v>3276</v>
      </c>
      <c r="E434" s="45">
        <v>16113</v>
      </c>
    </row>
    <row r="435" spans="1:6" ht="12.75">
      <c r="A435" s="1" t="s">
        <v>3464</v>
      </c>
      <c r="B435" s="1" t="s">
        <v>3277</v>
      </c>
      <c r="E435" s="45">
        <v>16113</v>
      </c>
      <c r="F435" s="45">
        <v>16116</v>
      </c>
    </row>
    <row r="436" spans="1:6" ht="12.75">
      <c r="A436" s="1" t="s">
        <v>3464</v>
      </c>
      <c r="B436" s="1" t="s">
        <v>3279</v>
      </c>
      <c r="E436" s="45">
        <v>16113</v>
      </c>
      <c r="F436" s="45">
        <v>16116</v>
      </c>
    </row>
    <row r="437" spans="1:5" ht="12.75">
      <c r="A437" s="1" t="s">
        <v>3465</v>
      </c>
      <c r="B437" s="1" t="s">
        <v>3276</v>
      </c>
      <c r="E437" s="45">
        <v>16113</v>
      </c>
    </row>
    <row r="438" spans="1:6" ht="12.75">
      <c r="A438" s="1" t="s">
        <v>3465</v>
      </c>
      <c r="B438" s="1" t="s">
        <v>3277</v>
      </c>
      <c r="E438" s="45">
        <v>16113</v>
      </c>
      <c r="F438" s="45">
        <v>16116</v>
      </c>
    </row>
    <row r="439" spans="1:6" ht="12.75">
      <c r="A439" s="1" t="s">
        <v>3465</v>
      </c>
      <c r="B439" s="1" t="s">
        <v>3279</v>
      </c>
      <c r="E439" s="45">
        <v>16113</v>
      </c>
      <c r="F439" s="45">
        <v>16116</v>
      </c>
    </row>
    <row r="440" spans="1:5" ht="12.75">
      <c r="A440" s="1" t="s">
        <v>3466</v>
      </c>
      <c r="B440" s="1" t="s">
        <v>3166</v>
      </c>
      <c r="C440" s="45"/>
      <c r="D440" s="45"/>
      <c r="E440" s="45"/>
    </row>
    <row r="441" spans="1:5" ht="12.75">
      <c r="A441" s="1" t="s">
        <v>3467</v>
      </c>
      <c r="B441" s="1" t="s">
        <v>3166</v>
      </c>
      <c r="C441" s="45"/>
      <c r="D441" s="45"/>
      <c r="E441" s="45"/>
    </row>
    <row r="442" spans="1:5" ht="12.75">
      <c r="A442" s="1" t="s">
        <v>3468</v>
      </c>
      <c r="B442" s="1" t="s">
        <v>3289</v>
      </c>
      <c r="C442" s="45"/>
      <c r="D442" s="45"/>
      <c r="E442" s="45"/>
    </row>
    <row r="443" spans="1:5" ht="12.75">
      <c r="A443" s="1" t="s">
        <v>3469</v>
      </c>
      <c r="B443" s="1" t="s">
        <v>3289</v>
      </c>
      <c r="C443" s="45"/>
      <c r="D443" s="45"/>
      <c r="E443" s="45"/>
    </row>
    <row r="444" spans="1:5" ht="12.75">
      <c r="A444" s="1" t="s">
        <v>3470</v>
      </c>
      <c r="B444" s="1" t="s">
        <v>3200</v>
      </c>
      <c r="C444" s="45"/>
      <c r="D444" s="45"/>
      <c r="E444" s="45"/>
    </row>
    <row r="445" spans="1:5" ht="12.75">
      <c r="A445" s="1" t="s">
        <v>3470</v>
      </c>
      <c r="B445" s="1" t="s">
        <v>3204</v>
      </c>
      <c r="C445" s="45"/>
      <c r="D445" s="45"/>
      <c r="E445" s="45"/>
    </row>
    <row r="446" spans="1:5" ht="12.75">
      <c r="A446" s="1" t="s">
        <v>3471</v>
      </c>
      <c r="B446" s="1" t="s">
        <v>3184</v>
      </c>
      <c r="C446" s="45"/>
      <c r="D446" s="45"/>
      <c r="E446" s="45"/>
    </row>
    <row r="447" spans="1:5" ht="12.75">
      <c r="A447" s="1" t="s">
        <v>3471</v>
      </c>
      <c r="B447" s="1" t="s">
        <v>3182</v>
      </c>
      <c r="C447" s="45"/>
      <c r="D447" s="45"/>
      <c r="E447" s="45"/>
    </row>
    <row r="448" spans="1:5" ht="12.75">
      <c r="A448" s="1" t="s">
        <v>3471</v>
      </c>
      <c r="B448" s="1" t="s">
        <v>3414</v>
      </c>
      <c r="C448" s="45"/>
      <c r="D448" s="45"/>
      <c r="E448" s="45"/>
    </row>
    <row r="449" spans="1:5" ht="12.75">
      <c r="A449" s="1" t="s">
        <v>3472</v>
      </c>
      <c r="B449" s="1" t="s">
        <v>3184</v>
      </c>
      <c r="C449" s="45"/>
      <c r="D449" s="45"/>
      <c r="E449" s="45"/>
    </row>
    <row r="450" spans="1:5" ht="12.75">
      <c r="A450" s="1" t="s">
        <v>3472</v>
      </c>
      <c r="B450" s="1" t="s">
        <v>3182</v>
      </c>
      <c r="C450" s="45"/>
      <c r="D450" s="45"/>
      <c r="E450" s="45"/>
    </row>
    <row r="451" spans="1:5" ht="12.75">
      <c r="A451" s="1" t="s">
        <v>3473</v>
      </c>
      <c r="B451" s="1" t="s">
        <v>3184</v>
      </c>
      <c r="C451" s="45"/>
      <c r="D451" s="45"/>
      <c r="E451" s="45"/>
    </row>
    <row r="452" spans="1:5" ht="12.75">
      <c r="A452" s="1" t="s">
        <v>3473</v>
      </c>
      <c r="B452" s="1" t="s">
        <v>3182</v>
      </c>
      <c r="C452" s="45"/>
      <c r="D452" s="45"/>
      <c r="E452" s="45"/>
    </row>
    <row r="453" spans="1:7" ht="12.75">
      <c r="A453" s="1" t="s">
        <v>3474</v>
      </c>
      <c r="B453" s="1" t="s">
        <v>3166</v>
      </c>
      <c r="C453" s="45"/>
      <c r="D453" s="45" t="s">
        <v>262</v>
      </c>
      <c r="E453" s="45"/>
      <c r="G453" s="1" t="s">
        <v>3171</v>
      </c>
    </row>
    <row r="454" spans="1:5" ht="12.75">
      <c r="A454" s="1" t="s">
        <v>3475</v>
      </c>
      <c r="B454" s="1" t="s">
        <v>3182</v>
      </c>
      <c r="E454" s="45"/>
    </row>
    <row r="455" spans="1:5" ht="12.75">
      <c r="A455" s="1" t="s">
        <v>3476</v>
      </c>
      <c r="B455" s="1" t="s">
        <v>3182</v>
      </c>
      <c r="E455" s="45"/>
    </row>
    <row r="456" spans="1:5" ht="12.75">
      <c r="A456" s="1" t="s">
        <v>3477</v>
      </c>
      <c r="B456" s="1" t="s">
        <v>3182</v>
      </c>
      <c r="E456" s="45"/>
    </row>
    <row r="457" spans="1:4" ht="12.75">
      <c r="A457" s="1" t="s">
        <v>3478</v>
      </c>
      <c r="B457" s="1" t="s">
        <v>3184</v>
      </c>
      <c r="C457" s="45"/>
      <c r="D457" s="45"/>
    </row>
    <row r="458" spans="1:5" ht="12.75">
      <c r="A458" s="1" t="s">
        <v>3479</v>
      </c>
      <c r="B458" s="1" t="s">
        <v>3398</v>
      </c>
      <c r="E458" s="45"/>
    </row>
    <row r="459" spans="1:4" ht="12.75">
      <c r="A459" s="1" t="s">
        <v>3480</v>
      </c>
      <c r="B459" s="1" t="s">
        <v>3336</v>
      </c>
      <c r="C459" s="45"/>
      <c r="D459" s="45"/>
    </row>
    <row r="460" spans="1:5" ht="12.75">
      <c r="A460" s="1" t="s">
        <v>3481</v>
      </c>
      <c r="B460" s="1" t="s">
        <v>3184</v>
      </c>
      <c r="C460" s="45"/>
      <c r="D460" s="45"/>
      <c r="E460" s="45"/>
    </row>
    <row r="461" spans="1:5" ht="12.75">
      <c r="A461" s="1" t="s">
        <v>3481</v>
      </c>
      <c r="B461" s="1" t="s">
        <v>3182</v>
      </c>
      <c r="C461" s="45"/>
      <c r="D461" s="45"/>
      <c r="E461" s="45"/>
    </row>
    <row r="462" spans="1:6" ht="12.75">
      <c r="A462" s="1" t="s">
        <v>3482</v>
      </c>
      <c r="B462" s="1" t="s">
        <v>3182</v>
      </c>
      <c r="C462" s="45"/>
      <c r="D462" s="45"/>
      <c r="F462" s="45">
        <v>14982</v>
      </c>
    </row>
    <row r="463" spans="1:6" ht="12.75">
      <c r="A463" s="1" t="s">
        <v>3483</v>
      </c>
      <c r="B463" s="1" t="s">
        <v>3184</v>
      </c>
      <c r="C463" s="45"/>
      <c r="D463" s="45"/>
      <c r="E463" s="45"/>
      <c r="F463" s="45">
        <v>14982</v>
      </c>
    </row>
    <row r="464" ht="12.75">
      <c r="A464" s="1" t="s">
        <v>3484</v>
      </c>
    </row>
    <row r="465" spans="1:5" ht="12.75">
      <c r="A465" s="1" t="s">
        <v>3485</v>
      </c>
      <c r="B465" s="1" t="s">
        <v>3184</v>
      </c>
      <c r="C465" s="45"/>
      <c r="D465" s="45"/>
      <c r="E465" s="45"/>
    </row>
    <row r="466" spans="1:5" ht="12.75">
      <c r="A466" s="1" t="s">
        <v>3485</v>
      </c>
      <c r="B466" s="1" t="s">
        <v>3182</v>
      </c>
      <c r="C466" s="45"/>
      <c r="D466" s="45"/>
      <c r="E466" s="45"/>
    </row>
    <row r="467" spans="1:5" ht="12.75">
      <c r="A467" s="1" t="s">
        <v>3486</v>
      </c>
      <c r="B467" s="1" t="s">
        <v>3184</v>
      </c>
      <c r="C467" s="45"/>
      <c r="D467" s="45"/>
      <c r="E467" s="45"/>
    </row>
    <row r="468" ht="12.75">
      <c r="A468" s="1" t="s">
        <v>3487</v>
      </c>
    </row>
    <row r="469" spans="1:5" ht="12.75">
      <c r="A469" s="1" t="s">
        <v>3488</v>
      </c>
      <c r="B469" s="1" t="s">
        <v>3184</v>
      </c>
      <c r="C469" s="45"/>
      <c r="D469" s="45"/>
      <c r="E469" s="45"/>
    </row>
    <row r="470" spans="1:5" ht="12.75">
      <c r="A470" s="1" t="s">
        <v>3489</v>
      </c>
      <c r="B470" s="1" t="s">
        <v>3490</v>
      </c>
      <c r="C470" s="45"/>
      <c r="D470" s="45"/>
      <c r="E470" s="45"/>
    </row>
    <row r="471" spans="1:4" ht="12.75">
      <c r="A471" s="1" t="s">
        <v>3491</v>
      </c>
      <c r="B471" s="1" t="s">
        <v>3400</v>
      </c>
      <c r="C471" s="45"/>
      <c r="D471" s="45" t="s">
        <v>262</v>
      </c>
    </row>
    <row r="472" spans="1:4" ht="12.75">
      <c r="A472" s="1" t="s">
        <v>3491</v>
      </c>
      <c r="B472" s="1" t="s">
        <v>3492</v>
      </c>
      <c r="C472" s="45"/>
      <c r="D472" s="45"/>
    </row>
    <row r="473" spans="1:4" ht="12.75">
      <c r="A473" s="1" t="s">
        <v>3491</v>
      </c>
      <c r="B473" s="1" t="s">
        <v>3493</v>
      </c>
      <c r="C473" s="45"/>
      <c r="D473" s="45"/>
    </row>
    <row r="474" spans="1:4" ht="12.75">
      <c r="A474" s="1" t="s">
        <v>3491</v>
      </c>
      <c r="B474" s="1" t="s">
        <v>3494</v>
      </c>
      <c r="C474" s="45"/>
      <c r="D474" s="45"/>
    </row>
    <row r="475" spans="1:4" ht="12.75">
      <c r="A475" s="1" t="s">
        <v>3495</v>
      </c>
      <c r="B475" s="1" t="s">
        <v>3492</v>
      </c>
      <c r="C475" s="45"/>
      <c r="D475" s="45"/>
    </row>
    <row r="476" spans="1:4" ht="12.75">
      <c r="A476" s="1" t="s">
        <v>3495</v>
      </c>
      <c r="B476" s="1" t="s">
        <v>3493</v>
      </c>
      <c r="C476" s="45"/>
      <c r="D476" s="45"/>
    </row>
    <row r="477" spans="1:4" ht="12.75">
      <c r="A477" s="1" t="s">
        <v>3495</v>
      </c>
      <c r="B477" s="1" t="s">
        <v>3492</v>
      </c>
      <c r="C477" s="45"/>
      <c r="D477" s="45"/>
    </row>
    <row r="478" spans="1:4" ht="12.75">
      <c r="A478" s="1" t="s">
        <v>3496</v>
      </c>
      <c r="B478" s="1" t="s">
        <v>3492</v>
      </c>
      <c r="C478" s="45"/>
      <c r="D478" s="45"/>
    </row>
    <row r="479" spans="1:4" ht="12.75">
      <c r="A479" s="1" t="s">
        <v>3496</v>
      </c>
      <c r="B479" s="1" t="s">
        <v>3493</v>
      </c>
      <c r="C479" s="45"/>
      <c r="D479" s="45"/>
    </row>
    <row r="480" spans="1:4" ht="12.75">
      <c r="A480" s="1" t="s">
        <v>3496</v>
      </c>
      <c r="B480" s="1" t="s">
        <v>3494</v>
      </c>
      <c r="C480" s="45"/>
      <c r="D480" s="45"/>
    </row>
    <row r="481" spans="1:4" ht="12.75">
      <c r="A481" s="1" t="s">
        <v>3497</v>
      </c>
      <c r="B481" s="1" t="s">
        <v>3492</v>
      </c>
      <c r="C481" s="45"/>
      <c r="D481" s="45"/>
    </row>
    <row r="482" spans="1:4" ht="12.75">
      <c r="A482" s="1" t="s">
        <v>3497</v>
      </c>
      <c r="B482" s="1" t="s">
        <v>3493</v>
      </c>
      <c r="C482" s="45"/>
      <c r="D482" s="45"/>
    </row>
    <row r="483" spans="1:4" ht="12.75">
      <c r="A483" s="1" t="s">
        <v>3497</v>
      </c>
      <c r="B483" s="1" t="s">
        <v>3494</v>
      </c>
      <c r="C483" s="45"/>
      <c r="D483" s="45"/>
    </row>
    <row r="484" spans="1:5" ht="12.75">
      <c r="A484" s="1" t="s">
        <v>3498</v>
      </c>
      <c r="B484" s="1" t="s">
        <v>3375</v>
      </c>
      <c r="C484" s="45"/>
      <c r="D484" s="45"/>
      <c r="E484" s="45"/>
    </row>
    <row r="485" spans="1:5" ht="12.75">
      <c r="A485" s="1" t="s">
        <v>3498</v>
      </c>
      <c r="B485" s="1" t="s">
        <v>3414</v>
      </c>
      <c r="C485" s="45"/>
      <c r="D485" s="45"/>
      <c r="E485" s="45"/>
    </row>
    <row r="486" spans="1:5" ht="12.75">
      <c r="A486" s="1" t="s">
        <v>3499</v>
      </c>
      <c r="B486" s="1" t="s">
        <v>3201</v>
      </c>
      <c r="C486" s="45"/>
      <c r="D486" s="45"/>
      <c r="E486" s="45"/>
    </row>
    <row r="487" spans="1:5" ht="12.75">
      <c r="A487" s="1" t="s">
        <v>3500</v>
      </c>
      <c r="B487" s="1" t="s">
        <v>3375</v>
      </c>
      <c r="C487" s="45"/>
      <c r="D487" s="45"/>
      <c r="E487" s="45"/>
    </row>
    <row r="488" spans="1:5" ht="12.75">
      <c r="A488" s="1" t="s">
        <v>3500</v>
      </c>
      <c r="B488" s="1" t="s">
        <v>3414</v>
      </c>
      <c r="C488" s="45"/>
      <c r="D488" s="45"/>
      <c r="E488" s="45"/>
    </row>
    <row r="489" spans="1:5" ht="12.75">
      <c r="A489" s="1" t="s">
        <v>3501</v>
      </c>
      <c r="B489" s="1" t="s">
        <v>3201</v>
      </c>
      <c r="C489" s="45"/>
      <c r="D489" s="45"/>
      <c r="E489" s="45"/>
    </row>
    <row r="490" spans="1:5" ht="12.75">
      <c r="A490" s="1" t="s">
        <v>3502</v>
      </c>
      <c r="B490" s="1" t="s">
        <v>3375</v>
      </c>
      <c r="C490" s="45"/>
      <c r="D490" s="45"/>
      <c r="E490" s="45"/>
    </row>
    <row r="491" spans="1:5" ht="12.75">
      <c r="A491" s="1" t="s">
        <v>3502</v>
      </c>
      <c r="B491" s="1" t="s">
        <v>3414</v>
      </c>
      <c r="C491" s="45"/>
      <c r="D491" s="45"/>
      <c r="E491" s="45"/>
    </row>
    <row r="492" spans="1:5" ht="12.75">
      <c r="A492" s="1" t="s">
        <v>3503</v>
      </c>
      <c r="B492" s="1" t="s">
        <v>3201</v>
      </c>
      <c r="C492" s="45"/>
      <c r="D492" s="45"/>
      <c r="E492" s="45"/>
    </row>
    <row r="493" spans="1:5" ht="12.75">
      <c r="A493" s="1" t="s">
        <v>3504</v>
      </c>
      <c r="B493" s="1" t="s">
        <v>3200</v>
      </c>
      <c r="C493" s="45"/>
      <c r="D493" s="45"/>
      <c r="E493" s="45"/>
    </row>
    <row r="494" spans="1:5" ht="12.75">
      <c r="A494" s="1" t="s">
        <v>3504</v>
      </c>
      <c r="B494" s="1" t="s">
        <v>3204</v>
      </c>
      <c r="C494" s="45"/>
      <c r="D494" s="45"/>
      <c r="E494" s="45"/>
    </row>
    <row r="495" spans="1:5" ht="12.75">
      <c r="A495" s="1" t="s">
        <v>3505</v>
      </c>
      <c r="B495" s="1" t="s">
        <v>3132</v>
      </c>
      <c r="C495" s="45"/>
      <c r="D495" s="45"/>
      <c r="E495" s="45"/>
    </row>
    <row r="496" spans="1:4" ht="12.75">
      <c r="A496" s="1" t="s">
        <v>3506</v>
      </c>
      <c r="B496" s="1" t="s">
        <v>3142</v>
      </c>
      <c r="D496" s="1" t="s">
        <v>262</v>
      </c>
    </row>
    <row r="497" spans="1:4" ht="12.75">
      <c r="A497" s="1" t="s">
        <v>3507</v>
      </c>
      <c r="B497" s="1" t="s">
        <v>3142</v>
      </c>
      <c r="D497" s="1" t="s">
        <v>262</v>
      </c>
    </row>
    <row r="498" ht="12.75">
      <c r="A498" s="1" t="s">
        <v>3508</v>
      </c>
    </row>
    <row r="499" ht="12.75">
      <c r="A499" s="1" t="s">
        <v>3509</v>
      </c>
    </row>
    <row r="500" spans="1:4" ht="12.75">
      <c r="A500" s="1" t="s">
        <v>3510</v>
      </c>
      <c r="B500" s="1" t="s">
        <v>3414</v>
      </c>
      <c r="C500" s="45"/>
      <c r="D500" s="45"/>
    </row>
    <row r="501" ht="12.75">
      <c r="A501" s="1" t="s">
        <v>3511</v>
      </c>
    </row>
    <row r="502" spans="1:4" ht="12.75">
      <c r="A502" s="1" t="s">
        <v>3512</v>
      </c>
      <c r="B502" s="1" t="s">
        <v>3490</v>
      </c>
      <c r="C502" s="45"/>
      <c r="D502" s="45"/>
    </row>
    <row r="503" spans="1:4" ht="12.75">
      <c r="A503" s="1" t="s">
        <v>3513</v>
      </c>
      <c r="B503" s="1" t="s">
        <v>3490</v>
      </c>
      <c r="C503" s="45"/>
      <c r="D503" s="45"/>
    </row>
    <row r="504" ht="12.75">
      <c r="A504" s="1" t="s">
        <v>3514</v>
      </c>
    </row>
    <row r="505" ht="12.75">
      <c r="A505" s="1" t="s">
        <v>3515</v>
      </c>
    </row>
    <row r="506" ht="12.75">
      <c r="A506" s="1" t="s">
        <v>3516</v>
      </c>
    </row>
    <row r="507" ht="12.75">
      <c r="A507" s="1" t="s">
        <v>3517</v>
      </c>
    </row>
    <row r="508" spans="1:5" ht="12.75">
      <c r="A508" s="1" t="s">
        <v>3518</v>
      </c>
      <c r="B508" s="1" t="s">
        <v>3182</v>
      </c>
      <c r="C508" s="45"/>
      <c r="D508" s="45"/>
      <c r="E508" s="45"/>
    </row>
    <row r="509" ht="12.75">
      <c r="A509" s="1" t="s">
        <v>3519</v>
      </c>
    </row>
    <row r="510" ht="12.75">
      <c r="A510" s="1" t="s">
        <v>3520</v>
      </c>
    </row>
    <row r="511" spans="1:5" ht="12.75">
      <c r="A511" s="1" t="s">
        <v>3521</v>
      </c>
      <c r="B511" s="1" t="s">
        <v>3490</v>
      </c>
      <c r="C511" s="45"/>
      <c r="D511" s="45"/>
      <c r="E511" s="45"/>
    </row>
    <row r="512" spans="1:7" ht="12.75">
      <c r="A512" s="1" t="s">
        <v>3522</v>
      </c>
      <c r="B512" s="1" t="s">
        <v>3227</v>
      </c>
      <c r="G512" s="1" t="s">
        <v>3171</v>
      </c>
    </row>
    <row r="513" spans="1:4" ht="12.75">
      <c r="A513" s="1" t="s">
        <v>3522</v>
      </c>
      <c r="B513" s="1" t="s">
        <v>3174</v>
      </c>
      <c r="C513" s="45"/>
      <c r="D513" s="45"/>
    </row>
    <row r="514" spans="1:7" ht="12.75">
      <c r="A514" s="1" t="s">
        <v>3523</v>
      </c>
      <c r="B514" s="1" t="s">
        <v>3175</v>
      </c>
      <c r="G514" s="1" t="s">
        <v>3171</v>
      </c>
    </row>
    <row r="515" spans="1:7" ht="12.75">
      <c r="A515" s="1" t="s">
        <v>3524</v>
      </c>
      <c r="B515" s="1" t="s">
        <v>3175</v>
      </c>
      <c r="G515" s="1" t="s">
        <v>3171</v>
      </c>
    </row>
    <row r="516" spans="1:7" ht="12.75">
      <c r="A516" s="1" t="s">
        <v>3524</v>
      </c>
      <c r="B516" s="1" t="s">
        <v>3227</v>
      </c>
      <c r="G516" s="1" t="s">
        <v>3171</v>
      </c>
    </row>
    <row r="517" spans="1:7" ht="12.75">
      <c r="A517" s="1" t="s">
        <v>3525</v>
      </c>
      <c r="B517" s="1" t="s">
        <v>3175</v>
      </c>
      <c r="G517" s="1" t="s">
        <v>3171</v>
      </c>
    </row>
    <row r="518" spans="1:7" ht="12.75">
      <c r="A518" s="1" t="s">
        <v>3525</v>
      </c>
      <c r="B518" s="1" t="s">
        <v>3227</v>
      </c>
      <c r="G518" s="1" t="s">
        <v>3171</v>
      </c>
    </row>
    <row r="519" spans="1:7" ht="12.75">
      <c r="A519" s="1" t="s">
        <v>3526</v>
      </c>
      <c r="B519" s="1" t="s">
        <v>3175</v>
      </c>
      <c r="G519" s="1" t="s">
        <v>3171</v>
      </c>
    </row>
    <row r="520" spans="1:7" ht="12.75">
      <c r="A520" s="1" t="s">
        <v>3526</v>
      </c>
      <c r="B520" s="1" t="s">
        <v>3227</v>
      </c>
      <c r="G520" s="1" t="s">
        <v>3171</v>
      </c>
    </row>
    <row r="521" spans="1:5" ht="12.75">
      <c r="A521" s="1" t="s">
        <v>3527</v>
      </c>
      <c r="B521" s="1" t="s">
        <v>3184</v>
      </c>
      <c r="C521" s="45"/>
      <c r="D521" s="45"/>
      <c r="E521" s="45"/>
    </row>
    <row r="522" spans="1:5" ht="12.75">
      <c r="A522" s="1" t="s">
        <v>3527</v>
      </c>
      <c r="B522" s="1" t="s">
        <v>3182</v>
      </c>
      <c r="C522" s="45"/>
      <c r="D522" s="45"/>
      <c r="E522" s="45"/>
    </row>
    <row r="523" spans="1:5" ht="12.75">
      <c r="A523" s="1" t="s">
        <v>3527</v>
      </c>
      <c r="B523" s="1" t="s">
        <v>3414</v>
      </c>
      <c r="C523" s="45"/>
      <c r="D523" s="45"/>
      <c r="E523" s="45"/>
    </row>
    <row r="524" spans="1:4" ht="12.75">
      <c r="A524" s="1" t="s">
        <v>3527</v>
      </c>
      <c r="B524" s="1" t="s">
        <v>3375</v>
      </c>
      <c r="C524" s="45"/>
      <c r="D524" s="45"/>
    </row>
    <row r="525" spans="1:5" ht="12.75">
      <c r="A525" s="1" t="s">
        <v>3528</v>
      </c>
      <c r="B525" s="1" t="s">
        <v>3184</v>
      </c>
      <c r="C525" s="45"/>
      <c r="D525" s="45"/>
      <c r="E525" s="45"/>
    </row>
    <row r="526" spans="1:5" ht="12.75">
      <c r="A526" s="1" t="s">
        <v>3528</v>
      </c>
      <c r="B526" s="1" t="s">
        <v>3182</v>
      </c>
      <c r="C526" s="45"/>
      <c r="D526" s="45"/>
      <c r="E526" s="45"/>
    </row>
    <row r="527" spans="1:5" ht="12.75">
      <c r="A527" s="1" t="s">
        <v>3528</v>
      </c>
      <c r="B527" s="1" t="s">
        <v>3414</v>
      </c>
      <c r="C527" s="45"/>
      <c r="D527" s="45"/>
      <c r="E527" s="45"/>
    </row>
    <row r="528" spans="1:5" ht="12.75">
      <c r="A528" s="1" t="s">
        <v>3529</v>
      </c>
      <c r="B528" s="1" t="s">
        <v>3184</v>
      </c>
      <c r="C528" s="45"/>
      <c r="D528" s="45"/>
      <c r="E528" s="45"/>
    </row>
    <row r="529" spans="1:5" ht="12.75">
      <c r="A529" s="1" t="s">
        <v>3529</v>
      </c>
      <c r="B529" s="1" t="s">
        <v>3182</v>
      </c>
      <c r="C529" s="45"/>
      <c r="D529" s="45"/>
      <c r="E529" s="45"/>
    </row>
    <row r="530" spans="1:5" ht="12.75">
      <c r="A530" s="1" t="s">
        <v>3529</v>
      </c>
      <c r="B530" s="1" t="s">
        <v>3414</v>
      </c>
      <c r="C530" s="45"/>
      <c r="D530" s="45"/>
      <c r="E530" s="45"/>
    </row>
    <row r="531" spans="1:4" ht="12.75">
      <c r="A531" s="1" t="s">
        <v>3530</v>
      </c>
      <c r="B531" s="1" t="s">
        <v>3531</v>
      </c>
      <c r="C531" s="45"/>
      <c r="D531" s="45"/>
    </row>
    <row r="532" spans="1:4" ht="12.75">
      <c r="A532" s="1" t="s">
        <v>3530</v>
      </c>
      <c r="B532" s="1" t="s">
        <v>3353</v>
      </c>
      <c r="C532" s="45"/>
      <c r="D532" s="45"/>
    </row>
    <row r="533" spans="1:4" ht="12.75">
      <c r="A533" s="1" t="s">
        <v>3530</v>
      </c>
      <c r="B533" s="1" t="s">
        <v>3277</v>
      </c>
      <c r="C533" s="45"/>
      <c r="D533" s="45"/>
    </row>
    <row r="534" spans="1:4" ht="12.75">
      <c r="A534" s="1" t="s">
        <v>3530</v>
      </c>
      <c r="B534" s="1" t="s">
        <v>3277</v>
      </c>
      <c r="C534" s="45"/>
      <c r="D534" s="45"/>
    </row>
    <row r="535" spans="1:4" ht="12.75">
      <c r="A535" s="1" t="s">
        <v>3532</v>
      </c>
      <c r="B535" s="1" t="s">
        <v>3257</v>
      </c>
      <c r="C535" s="45"/>
      <c r="D535" s="45" t="s">
        <v>262</v>
      </c>
    </row>
    <row r="536" spans="1:5" ht="12.75">
      <c r="A536" s="1" t="s">
        <v>3533</v>
      </c>
      <c r="B536" s="1" t="s">
        <v>3375</v>
      </c>
      <c r="C536" s="45"/>
      <c r="D536" s="45"/>
      <c r="E536" s="45"/>
    </row>
    <row r="537" spans="1:5" ht="12.75">
      <c r="A537" s="1" t="s">
        <v>3533</v>
      </c>
      <c r="B537" s="1" t="s">
        <v>3414</v>
      </c>
      <c r="C537" s="45"/>
      <c r="D537" s="45"/>
      <c r="E537" s="45"/>
    </row>
    <row r="538" spans="1:5" ht="12.75">
      <c r="A538" s="1" t="s">
        <v>3534</v>
      </c>
      <c r="B538" s="1" t="s">
        <v>3201</v>
      </c>
      <c r="C538" s="45"/>
      <c r="D538" s="45"/>
      <c r="E538" s="45"/>
    </row>
    <row r="539" spans="1:5" ht="12.75">
      <c r="A539" s="1" t="s">
        <v>3535</v>
      </c>
      <c r="B539" s="1" t="s">
        <v>3184</v>
      </c>
      <c r="C539" s="45"/>
      <c r="D539" s="45"/>
      <c r="E539" s="45"/>
    </row>
    <row r="540" spans="1:5" ht="12.75">
      <c r="A540" s="1" t="s">
        <v>3535</v>
      </c>
      <c r="B540" s="1" t="s">
        <v>3182</v>
      </c>
      <c r="C540" s="45"/>
      <c r="D540" s="45"/>
      <c r="E540" s="45"/>
    </row>
    <row r="541" spans="1:5" ht="12.75">
      <c r="A541" s="1" t="s">
        <v>3535</v>
      </c>
      <c r="B541" s="1" t="s">
        <v>3414</v>
      </c>
      <c r="C541" s="45"/>
      <c r="D541" s="45"/>
      <c r="E541" s="45"/>
    </row>
    <row r="542" spans="1:4" ht="12.75">
      <c r="A542" s="1" t="s">
        <v>3535</v>
      </c>
      <c r="B542" s="1" t="s">
        <v>3375</v>
      </c>
      <c r="C542" s="45"/>
      <c r="D542" s="45"/>
    </row>
    <row r="543" spans="1:5" ht="12.75">
      <c r="A543" s="1" t="s">
        <v>3536</v>
      </c>
      <c r="B543" s="1" t="s">
        <v>3184</v>
      </c>
      <c r="C543" s="45"/>
      <c r="D543" s="45"/>
      <c r="E543" s="45"/>
    </row>
    <row r="544" spans="1:5" ht="12.75">
      <c r="A544" s="1" t="s">
        <v>3536</v>
      </c>
      <c r="B544" s="1" t="s">
        <v>3182</v>
      </c>
      <c r="C544" s="45"/>
      <c r="D544" s="45"/>
      <c r="E544" s="45"/>
    </row>
    <row r="545" spans="1:5" ht="12.75">
      <c r="A545" s="1" t="s">
        <v>3536</v>
      </c>
      <c r="B545" s="1" t="s">
        <v>3414</v>
      </c>
      <c r="C545" s="45"/>
      <c r="D545" s="45"/>
      <c r="E545" s="45"/>
    </row>
    <row r="546" spans="1:4" ht="12.75">
      <c r="A546" s="1" t="s">
        <v>3536</v>
      </c>
      <c r="B546" s="1" t="s">
        <v>3375</v>
      </c>
      <c r="C546" s="45"/>
      <c r="D546" s="45"/>
    </row>
    <row r="547" ht="12.75">
      <c r="A547" s="1" t="s">
        <v>1862</v>
      </c>
    </row>
    <row r="548" spans="1:5" ht="12.75">
      <c r="A548" s="1" t="s">
        <v>3537</v>
      </c>
      <c r="B548" s="1" t="s">
        <v>3182</v>
      </c>
      <c r="C548" s="45"/>
      <c r="D548" s="45"/>
      <c r="E548" s="45"/>
    </row>
    <row r="549" spans="1:5" ht="12.75">
      <c r="A549" s="1" t="s">
        <v>3537</v>
      </c>
      <c r="B549" s="1" t="s">
        <v>3414</v>
      </c>
      <c r="C549" s="45"/>
      <c r="D549" s="45"/>
      <c r="E549" s="45"/>
    </row>
    <row r="550" spans="1:5" ht="12.75">
      <c r="A550" s="1" t="s">
        <v>3538</v>
      </c>
      <c r="B550" s="1" t="s">
        <v>3184</v>
      </c>
      <c r="C550" s="45"/>
      <c r="D550" s="45"/>
      <c r="E550" s="45"/>
    </row>
    <row r="551" spans="1:5" ht="12.75">
      <c r="A551" s="1" t="s">
        <v>3538</v>
      </c>
      <c r="B551" s="1" t="s">
        <v>3414</v>
      </c>
      <c r="C551" s="45"/>
      <c r="D551" s="45"/>
      <c r="E551" s="45"/>
    </row>
    <row r="552" spans="1:5" ht="12.75">
      <c r="A552" s="1" t="s">
        <v>3539</v>
      </c>
      <c r="B552" s="1" t="s">
        <v>3279</v>
      </c>
      <c r="C552" s="45"/>
      <c r="D552" s="1" t="s">
        <v>262</v>
      </c>
      <c r="E552" s="45"/>
    </row>
    <row r="553" spans="1:4" ht="12.75">
      <c r="A553" s="1" t="s">
        <v>3539</v>
      </c>
      <c r="B553" s="1" t="s">
        <v>3540</v>
      </c>
      <c r="D553" s="45" t="s">
        <v>262</v>
      </c>
    </row>
    <row r="554" spans="1:4" ht="12.75">
      <c r="A554" s="1" t="s">
        <v>3539</v>
      </c>
      <c r="B554" s="1" t="s">
        <v>3541</v>
      </c>
      <c r="D554" s="45" t="s">
        <v>262</v>
      </c>
    </row>
    <row r="555" spans="1:5" ht="12.75">
      <c r="A555" s="1" t="s">
        <v>3539</v>
      </c>
      <c r="B555" s="1" t="s">
        <v>3263</v>
      </c>
      <c r="C555" s="45"/>
      <c r="D555" s="45" t="s">
        <v>262</v>
      </c>
      <c r="E555" s="45"/>
    </row>
    <row r="556" spans="1:5" ht="12.75">
      <c r="A556" s="1" t="s">
        <v>3542</v>
      </c>
      <c r="B556" s="1" t="s">
        <v>3279</v>
      </c>
      <c r="C556" s="45"/>
      <c r="D556" s="1" t="s">
        <v>262</v>
      </c>
      <c r="E556" s="45"/>
    </row>
    <row r="557" spans="1:4" ht="12.75">
      <c r="A557" s="1" t="s">
        <v>3542</v>
      </c>
      <c r="B557" s="1" t="s">
        <v>3541</v>
      </c>
      <c r="D557" s="45" t="s">
        <v>262</v>
      </c>
    </row>
    <row r="558" spans="1:4" ht="12.75">
      <c r="A558" s="1" t="s">
        <v>3542</v>
      </c>
      <c r="B558" s="1" t="s">
        <v>3540</v>
      </c>
      <c r="D558" s="45" t="s">
        <v>262</v>
      </c>
    </row>
    <row r="559" spans="1:4" ht="12.75">
      <c r="A559" s="1" t="s">
        <v>3542</v>
      </c>
      <c r="B559" s="1" t="s">
        <v>3263</v>
      </c>
      <c r="D559" s="45" t="s">
        <v>262</v>
      </c>
    </row>
    <row r="560" spans="1:5" ht="12.75">
      <c r="A560" s="1" t="s">
        <v>3543</v>
      </c>
      <c r="B560" s="1" t="s">
        <v>3184</v>
      </c>
      <c r="C560" s="45"/>
      <c r="D560" s="45"/>
      <c r="E560" s="45"/>
    </row>
    <row r="561" spans="1:5" ht="12.75">
      <c r="A561" s="1" t="s">
        <v>3543</v>
      </c>
      <c r="B561" s="1" t="s">
        <v>3182</v>
      </c>
      <c r="C561" s="45"/>
      <c r="D561" s="45"/>
      <c r="E561" s="45"/>
    </row>
    <row r="562" spans="1:4" ht="12.75">
      <c r="A562" s="1" t="s">
        <v>3544</v>
      </c>
      <c r="B562" s="1" t="s">
        <v>3400</v>
      </c>
      <c r="C562" s="45"/>
      <c r="D562" s="45" t="s">
        <v>262</v>
      </c>
    </row>
    <row r="563" spans="1:4" ht="12.75">
      <c r="A563" s="1" t="s">
        <v>3545</v>
      </c>
      <c r="B563" s="1" t="s">
        <v>3400</v>
      </c>
      <c r="C563" s="45"/>
      <c r="D563" s="45" t="s">
        <v>262</v>
      </c>
    </row>
    <row r="564" spans="1:4" ht="12.75">
      <c r="A564" s="1" t="s">
        <v>3545</v>
      </c>
      <c r="B564" s="1" t="s">
        <v>3220</v>
      </c>
      <c r="C564" s="45"/>
      <c r="D564" s="45"/>
    </row>
    <row r="565" spans="1:4" ht="12.75">
      <c r="A565" s="1" t="s">
        <v>3546</v>
      </c>
      <c r="B565" s="1" t="s">
        <v>3540</v>
      </c>
      <c r="D565" s="45" t="s">
        <v>262</v>
      </c>
    </row>
    <row r="566" spans="1:4" ht="12.75">
      <c r="A566" s="1" t="s">
        <v>3547</v>
      </c>
      <c r="B566" s="1" t="s">
        <v>3400</v>
      </c>
      <c r="C566" s="45"/>
      <c r="D566" s="45" t="s">
        <v>262</v>
      </c>
    </row>
    <row r="567" spans="1:4" ht="12.75">
      <c r="A567" s="1" t="s">
        <v>3548</v>
      </c>
      <c r="B567" s="1" t="s">
        <v>3400</v>
      </c>
      <c r="D567" s="45" t="s">
        <v>262</v>
      </c>
    </row>
    <row r="568" spans="1:4" ht="12.75">
      <c r="A568" s="1" t="s">
        <v>3549</v>
      </c>
      <c r="B568" s="1" t="s">
        <v>3531</v>
      </c>
      <c r="C568" s="45"/>
      <c r="D568" s="45"/>
    </row>
    <row r="569" spans="1:4" ht="12.75">
      <c r="A569" s="1" t="s">
        <v>3549</v>
      </c>
      <c r="B569" s="1" t="s">
        <v>3261</v>
      </c>
      <c r="C569" s="45"/>
      <c r="D569" s="45"/>
    </row>
    <row r="570" ht="12.75">
      <c r="A570" s="1" t="s">
        <v>3550</v>
      </c>
    </row>
    <row r="571" ht="12.75">
      <c r="A571" s="1" t="s">
        <v>3551</v>
      </c>
    </row>
    <row r="572" ht="12.75">
      <c r="A572" s="1" t="s">
        <v>3552</v>
      </c>
    </row>
    <row r="573" ht="12.75">
      <c r="A573" s="1" t="s">
        <v>3553</v>
      </c>
    </row>
    <row r="574" spans="1:4" ht="12.75">
      <c r="A574" s="1" t="s">
        <v>3554</v>
      </c>
      <c r="B574" s="1" t="s">
        <v>3276</v>
      </c>
      <c r="C574" s="45"/>
      <c r="D574" s="45"/>
    </row>
    <row r="575" spans="1:4" ht="12.75">
      <c r="A575" s="1" t="s">
        <v>3555</v>
      </c>
      <c r="B575" s="1" t="s">
        <v>3257</v>
      </c>
      <c r="C575" s="45"/>
      <c r="D575" s="45" t="s">
        <v>262</v>
      </c>
    </row>
    <row r="576" ht="12.75">
      <c r="A576" s="1" t="s">
        <v>3556</v>
      </c>
    </row>
    <row r="577" spans="1:4" ht="12.75">
      <c r="A577" s="1" t="s">
        <v>3557</v>
      </c>
      <c r="B577" s="1" t="s">
        <v>3267</v>
      </c>
      <c r="C577" s="45"/>
      <c r="D577" s="45"/>
    </row>
    <row r="578" spans="1:4" ht="12.75">
      <c r="A578" s="1" t="s">
        <v>3557</v>
      </c>
      <c r="B578" s="1" t="s">
        <v>3431</v>
      </c>
      <c r="C578" s="45"/>
      <c r="D578" s="45"/>
    </row>
    <row r="579" spans="1:4" ht="12.75">
      <c r="A579" s="1" t="s">
        <v>3557</v>
      </c>
      <c r="B579" s="1" t="s">
        <v>3271</v>
      </c>
      <c r="C579" s="45"/>
      <c r="D579" s="45"/>
    </row>
    <row r="580" spans="1:4" ht="12.75">
      <c r="A580" s="1" t="s">
        <v>3558</v>
      </c>
      <c r="B580" s="1" t="s">
        <v>3267</v>
      </c>
      <c r="C580" s="45"/>
      <c r="D580" s="45"/>
    </row>
    <row r="581" spans="1:4" ht="12.75">
      <c r="A581" s="1" t="s">
        <v>3558</v>
      </c>
      <c r="B581" s="1" t="s">
        <v>3268</v>
      </c>
      <c r="C581" s="45"/>
      <c r="D581" s="45"/>
    </row>
    <row r="582" spans="1:4" ht="12.75">
      <c r="A582" s="1" t="s">
        <v>3558</v>
      </c>
      <c r="B582" s="1" t="s">
        <v>3270</v>
      </c>
      <c r="C582" s="45"/>
      <c r="D582" s="45"/>
    </row>
    <row r="583" spans="1:4" ht="12.75">
      <c r="A583" s="1" t="s">
        <v>3558</v>
      </c>
      <c r="B583" s="1" t="s">
        <v>3271</v>
      </c>
      <c r="C583" s="45"/>
      <c r="D583" s="45"/>
    </row>
    <row r="584" spans="1:4" ht="12.75">
      <c r="A584" s="1" t="s">
        <v>3559</v>
      </c>
      <c r="B584" s="1" t="s">
        <v>3257</v>
      </c>
      <c r="C584" s="45"/>
      <c r="D584" s="45"/>
    </row>
    <row r="585" spans="1:4" ht="12.75">
      <c r="A585" s="1" t="s">
        <v>3559</v>
      </c>
      <c r="B585" s="1" t="s">
        <v>3355</v>
      </c>
      <c r="C585" s="45"/>
      <c r="D585" s="45"/>
    </row>
    <row r="586" spans="1:4" ht="12.75">
      <c r="A586" s="1" t="s">
        <v>3559</v>
      </c>
      <c r="B586" s="1" t="s">
        <v>3355</v>
      </c>
      <c r="C586" s="45"/>
      <c r="D586" s="45"/>
    </row>
    <row r="587" spans="1:4" ht="12.75">
      <c r="A587" s="1" t="s">
        <v>3560</v>
      </c>
      <c r="B587" s="1" t="s">
        <v>3257</v>
      </c>
      <c r="C587" s="45"/>
      <c r="D587" s="45"/>
    </row>
    <row r="588" spans="1:4" ht="12.75">
      <c r="A588" s="1" t="s">
        <v>3560</v>
      </c>
      <c r="B588" s="1" t="s">
        <v>3355</v>
      </c>
      <c r="C588" s="45"/>
      <c r="D588" s="45"/>
    </row>
    <row r="589" spans="1:4" ht="12.75">
      <c r="A589" s="1" t="s">
        <v>3560</v>
      </c>
      <c r="B589" s="1" t="s">
        <v>3355</v>
      </c>
      <c r="C589" s="45"/>
      <c r="D589" s="45"/>
    </row>
    <row r="590" spans="1:3" ht="12.75">
      <c r="A590" s="1" t="s">
        <v>3561</v>
      </c>
      <c r="B590" s="1" t="s">
        <v>3562</v>
      </c>
      <c r="C590" s="1">
        <v>80204</v>
      </c>
    </row>
    <row r="591" spans="1:3" ht="12.75">
      <c r="A591" s="1" t="s">
        <v>3561</v>
      </c>
      <c r="B591" s="1" t="s">
        <v>3277</v>
      </c>
      <c r="C591" s="1">
        <v>80204</v>
      </c>
    </row>
    <row r="592" spans="1:3" ht="12.75">
      <c r="A592" s="1" t="s">
        <v>3561</v>
      </c>
      <c r="B592" s="1" t="s">
        <v>3563</v>
      </c>
      <c r="C592" s="1">
        <v>80204</v>
      </c>
    </row>
    <row r="593" spans="1:3" ht="12.75">
      <c r="A593" s="1" t="s">
        <v>3564</v>
      </c>
      <c r="B593" s="1" t="s">
        <v>3562</v>
      </c>
      <c r="C593" s="1">
        <v>80204</v>
      </c>
    </row>
    <row r="594" spans="1:3" ht="12.75">
      <c r="A594" s="1" t="s">
        <v>3564</v>
      </c>
      <c r="B594" s="1" t="s">
        <v>3277</v>
      </c>
      <c r="C594" s="1">
        <v>80204</v>
      </c>
    </row>
    <row r="595" spans="1:3" ht="12.75">
      <c r="A595" s="1" t="s">
        <v>3564</v>
      </c>
      <c r="B595" s="1" t="s">
        <v>3563</v>
      </c>
      <c r="C595" s="1">
        <v>80204</v>
      </c>
    </row>
    <row r="596" spans="1:4" ht="12.75">
      <c r="A596" s="1" t="s">
        <v>3565</v>
      </c>
      <c r="B596" s="1" t="s">
        <v>3257</v>
      </c>
      <c r="C596" s="45"/>
      <c r="D596" s="45"/>
    </row>
    <row r="597" spans="1:4" ht="12.75">
      <c r="A597" s="1" t="s">
        <v>3565</v>
      </c>
      <c r="B597" s="1" t="s">
        <v>3355</v>
      </c>
      <c r="C597" s="45"/>
      <c r="D597" s="45"/>
    </row>
    <row r="598" spans="1:4" ht="12.75">
      <c r="A598" s="1" t="s">
        <v>3565</v>
      </c>
      <c r="B598" s="1" t="s">
        <v>3355</v>
      </c>
      <c r="C598" s="45"/>
      <c r="D598" s="45"/>
    </row>
    <row r="599" spans="1:3" ht="12.75">
      <c r="A599" s="1" t="s">
        <v>3566</v>
      </c>
      <c r="B599" s="1" t="s">
        <v>3562</v>
      </c>
      <c r="C599" s="1">
        <v>80204</v>
      </c>
    </row>
    <row r="600" spans="1:3" ht="12.75">
      <c r="A600" s="1" t="s">
        <v>3566</v>
      </c>
      <c r="B600" s="1" t="s">
        <v>3277</v>
      </c>
      <c r="C600" s="1">
        <v>80204</v>
      </c>
    </row>
    <row r="601" spans="1:3" ht="12.75">
      <c r="A601" s="1" t="s">
        <v>3566</v>
      </c>
      <c r="B601" s="1" t="s">
        <v>3563</v>
      </c>
      <c r="C601" s="1">
        <v>80204</v>
      </c>
    </row>
    <row r="602" spans="1:5" ht="12.75">
      <c r="A602" s="1" t="s">
        <v>3567</v>
      </c>
      <c r="B602" s="1" t="s">
        <v>3165</v>
      </c>
      <c r="C602" s="45"/>
      <c r="D602" s="45"/>
      <c r="E602" s="45"/>
    </row>
    <row r="603" spans="1:4" ht="12.75">
      <c r="A603" s="1" t="s">
        <v>3567</v>
      </c>
      <c r="B603" s="1" t="s">
        <v>3355</v>
      </c>
      <c r="C603" s="45"/>
      <c r="D603" s="45"/>
    </row>
    <row r="604" spans="1:5" ht="12.75">
      <c r="A604" s="1" t="s">
        <v>3568</v>
      </c>
      <c r="B604" s="1" t="s">
        <v>3165</v>
      </c>
      <c r="C604" s="45"/>
      <c r="D604" s="45"/>
      <c r="E604" s="45"/>
    </row>
    <row r="605" spans="1:4" ht="12.75">
      <c r="A605" s="1" t="s">
        <v>3568</v>
      </c>
      <c r="B605" s="1" t="s">
        <v>3355</v>
      </c>
      <c r="C605" s="45"/>
      <c r="D605" s="45"/>
    </row>
    <row r="606" spans="1:4" ht="12.75">
      <c r="A606" s="1" t="s">
        <v>3568</v>
      </c>
      <c r="B606" s="1" t="s">
        <v>3355</v>
      </c>
      <c r="C606" s="45"/>
      <c r="D606" s="45"/>
    </row>
    <row r="607" spans="1:5" ht="12.75">
      <c r="A607" s="1" t="s">
        <v>3569</v>
      </c>
      <c r="B607" s="1" t="s">
        <v>3165</v>
      </c>
      <c r="C607" s="45"/>
      <c r="D607" s="45"/>
      <c r="E607" s="45"/>
    </row>
    <row r="608" spans="1:4" ht="12.75">
      <c r="A608" s="1" t="s">
        <v>3569</v>
      </c>
      <c r="B608" s="1" t="s">
        <v>3355</v>
      </c>
      <c r="C608" s="45"/>
      <c r="D608" s="45"/>
    </row>
    <row r="609" spans="1:5" ht="12.75">
      <c r="A609" s="1" t="s">
        <v>3570</v>
      </c>
      <c r="B609" s="1" t="s">
        <v>3165</v>
      </c>
      <c r="C609" s="45"/>
      <c r="D609" s="45"/>
      <c r="E609" s="45"/>
    </row>
    <row r="610" spans="1:4" ht="12.75">
      <c r="A610" s="1" t="s">
        <v>3570</v>
      </c>
      <c r="B610" s="1" t="s">
        <v>3355</v>
      </c>
      <c r="C610" s="45"/>
      <c r="D610" s="45"/>
    </row>
    <row r="611" spans="1:5" ht="12.75">
      <c r="A611" s="1" t="s">
        <v>3571</v>
      </c>
      <c r="B611" s="1" t="s">
        <v>3165</v>
      </c>
      <c r="C611" s="45"/>
      <c r="D611" s="45"/>
      <c r="E611" s="45"/>
    </row>
    <row r="612" spans="1:4" ht="12.75">
      <c r="A612" s="1" t="s">
        <v>3571</v>
      </c>
      <c r="B612" s="1" t="s">
        <v>3355</v>
      </c>
      <c r="C612" s="45"/>
      <c r="D612" s="45"/>
    </row>
    <row r="613" ht="12.75">
      <c r="A613" s="1" t="s">
        <v>3572</v>
      </c>
    </row>
    <row r="614" spans="1:5" ht="12.75">
      <c r="A614" s="1" t="s">
        <v>3573</v>
      </c>
      <c r="B614" s="1" t="s">
        <v>3201</v>
      </c>
      <c r="C614" s="45"/>
      <c r="D614" s="45"/>
      <c r="E614" s="45"/>
    </row>
    <row r="615" spans="1:5" ht="12.75">
      <c r="A615" s="1" t="s">
        <v>3574</v>
      </c>
      <c r="B615" s="1" t="s">
        <v>3200</v>
      </c>
      <c r="C615" s="45"/>
      <c r="D615" s="45"/>
      <c r="E615" s="45"/>
    </row>
    <row r="616" spans="1:4" ht="12.75">
      <c r="A616" s="1" t="s">
        <v>3575</v>
      </c>
      <c r="B616" s="1" t="s">
        <v>3400</v>
      </c>
      <c r="C616" s="45"/>
      <c r="D616" s="45" t="s">
        <v>262</v>
      </c>
    </row>
    <row r="617" spans="1:4" ht="12.75">
      <c r="A617" s="1" t="s">
        <v>3575</v>
      </c>
      <c r="B617" s="1" t="s">
        <v>3220</v>
      </c>
      <c r="C617" s="45"/>
      <c r="D617" s="1" t="s">
        <v>3220</v>
      </c>
    </row>
    <row r="618" spans="1:4" ht="12.75">
      <c r="A618" s="1" t="s">
        <v>3576</v>
      </c>
      <c r="B618" s="1" t="s">
        <v>3220</v>
      </c>
      <c r="D618" s="45" t="s">
        <v>262</v>
      </c>
    </row>
    <row r="619" spans="1:7" ht="12.75">
      <c r="A619" s="1" t="s">
        <v>3577</v>
      </c>
      <c r="B619" s="1" t="s">
        <v>3170</v>
      </c>
      <c r="C619" s="45"/>
      <c r="D619" s="45"/>
      <c r="G619" s="1" t="s">
        <v>3171</v>
      </c>
    </row>
    <row r="620" spans="1:4" ht="12.75">
      <c r="A620" s="1" t="s">
        <v>3578</v>
      </c>
      <c r="B620" s="1" t="s">
        <v>3220</v>
      </c>
      <c r="D620" s="45" t="s">
        <v>262</v>
      </c>
    </row>
    <row r="621" spans="1:7" ht="12.75">
      <c r="A621" s="1" t="s">
        <v>3579</v>
      </c>
      <c r="B621" s="1" t="s">
        <v>3132</v>
      </c>
      <c r="G621" s="1" t="s">
        <v>3171</v>
      </c>
    </row>
    <row r="622" spans="1:7" ht="12.75">
      <c r="A622" s="1" t="s">
        <v>3579</v>
      </c>
      <c r="B622" s="1" t="s">
        <v>3580</v>
      </c>
      <c r="G622" s="1" t="s">
        <v>3171</v>
      </c>
    </row>
    <row r="623" spans="1:5" ht="12.75">
      <c r="A623" s="1" t="s">
        <v>3581</v>
      </c>
      <c r="B623" s="1" t="s">
        <v>3201</v>
      </c>
      <c r="C623" s="45"/>
      <c r="D623" s="45"/>
      <c r="E623" s="45"/>
    </row>
    <row r="624" spans="1:5" ht="12.75">
      <c r="A624" s="1" t="s">
        <v>3582</v>
      </c>
      <c r="B624" s="1" t="s">
        <v>3201</v>
      </c>
      <c r="C624" s="45"/>
      <c r="D624" s="45"/>
      <c r="E624" s="45"/>
    </row>
    <row r="625" spans="1:4" ht="12.75">
      <c r="A625" s="1" t="s">
        <v>3583</v>
      </c>
      <c r="B625" s="1" t="s">
        <v>3240</v>
      </c>
      <c r="C625" s="45"/>
      <c r="D625" s="45"/>
    </row>
    <row r="626" spans="1:5" ht="12.75">
      <c r="A626" s="1" t="s">
        <v>3584</v>
      </c>
      <c r="B626" s="1" t="s">
        <v>3201</v>
      </c>
      <c r="C626" s="45"/>
      <c r="D626" s="45"/>
      <c r="E626" s="45"/>
    </row>
    <row r="627" spans="1:7" ht="12.75">
      <c r="A627" s="1" t="s">
        <v>3585</v>
      </c>
      <c r="B627" s="1" t="s">
        <v>3175</v>
      </c>
      <c r="C627" s="45"/>
      <c r="D627" s="45"/>
      <c r="G627" s="1" t="s">
        <v>3171</v>
      </c>
    </row>
    <row r="628" spans="1:7" ht="12.75">
      <c r="A628" s="1" t="s">
        <v>3585</v>
      </c>
      <c r="B628" s="1" t="s">
        <v>3227</v>
      </c>
      <c r="G628" s="1" t="s">
        <v>3171</v>
      </c>
    </row>
    <row r="629" spans="1:7" ht="12.75">
      <c r="A629" s="1" t="s">
        <v>3586</v>
      </c>
      <c r="B629" s="1" t="s">
        <v>3170</v>
      </c>
      <c r="C629" s="45"/>
      <c r="D629" s="45"/>
      <c r="G629" s="1" t="s">
        <v>3171</v>
      </c>
    </row>
    <row r="630" spans="1:7" ht="12.75">
      <c r="A630" s="1" t="s">
        <v>3587</v>
      </c>
      <c r="B630" s="1" t="s">
        <v>3170</v>
      </c>
      <c r="C630" s="45"/>
      <c r="D630" s="45"/>
      <c r="G630" s="1" t="s">
        <v>3171</v>
      </c>
    </row>
    <row r="631" spans="1:4" ht="12.75">
      <c r="A631" s="1" t="s">
        <v>3086</v>
      </c>
      <c r="B631" s="1" t="s">
        <v>3339</v>
      </c>
      <c r="C631" s="45" t="s">
        <v>2970</v>
      </c>
      <c r="D631" s="45"/>
    </row>
    <row r="632" spans="1:4" ht="12.75">
      <c r="A632" s="1" t="s">
        <v>3588</v>
      </c>
      <c r="B632" s="1" t="s">
        <v>3339</v>
      </c>
      <c r="C632" s="45"/>
      <c r="D632" s="45"/>
    </row>
    <row r="633" ht="12.75">
      <c r="A633" s="1" t="s">
        <v>3589</v>
      </c>
    </row>
    <row r="634" ht="12.75">
      <c r="A634" s="1" t="s">
        <v>3590</v>
      </c>
    </row>
    <row r="635" ht="12.75">
      <c r="A635" s="1" t="s">
        <v>3591</v>
      </c>
    </row>
    <row r="636" spans="1:7" ht="12.75">
      <c r="A636" s="1" t="s">
        <v>3592</v>
      </c>
      <c r="B636" s="1" t="s">
        <v>3328</v>
      </c>
      <c r="C636" s="45"/>
      <c r="D636" s="45"/>
      <c r="E636" s="45"/>
      <c r="G636" s="1" t="s">
        <v>3171</v>
      </c>
    </row>
    <row r="637" spans="1:7" ht="12.75">
      <c r="A637" s="1" t="s">
        <v>3593</v>
      </c>
      <c r="B637" s="1" t="s">
        <v>3328</v>
      </c>
      <c r="C637" s="45"/>
      <c r="D637" s="45"/>
      <c r="E637" s="45"/>
      <c r="G637" s="1" t="s">
        <v>3171</v>
      </c>
    </row>
    <row r="638" spans="1:4" ht="12.75">
      <c r="A638" s="1" t="s">
        <v>3594</v>
      </c>
      <c r="B638" s="1" t="s">
        <v>3200</v>
      </c>
      <c r="C638" s="45"/>
      <c r="D638" s="45"/>
    </row>
    <row r="639" ht="12.75">
      <c r="A639" s="1" t="s">
        <v>3595</v>
      </c>
    </row>
    <row r="640" spans="1:5" ht="12.75">
      <c r="A640" s="1" t="s">
        <v>3596</v>
      </c>
      <c r="B640" s="1" t="s">
        <v>3200</v>
      </c>
      <c r="C640" s="45"/>
      <c r="D640" s="45"/>
      <c r="E640" s="45"/>
    </row>
    <row r="641" spans="1:5" ht="12.75">
      <c r="A641" s="1" t="s">
        <v>3597</v>
      </c>
      <c r="B641" s="1" t="s">
        <v>3132</v>
      </c>
      <c r="C641" s="45"/>
      <c r="D641" s="45"/>
      <c r="E641" s="45"/>
    </row>
    <row r="642" spans="1:5" ht="12.75">
      <c r="A642" s="1" t="s">
        <v>3598</v>
      </c>
      <c r="B642" s="1" t="s">
        <v>3184</v>
      </c>
      <c r="C642" s="45"/>
      <c r="D642" s="45"/>
      <c r="E642" s="45"/>
    </row>
    <row r="643" spans="1:5" ht="12.75">
      <c r="A643" s="1" t="s">
        <v>3598</v>
      </c>
      <c r="B643" s="1" t="s">
        <v>3182</v>
      </c>
      <c r="C643" s="45"/>
      <c r="D643" s="45"/>
      <c r="E643" s="45"/>
    </row>
    <row r="644" spans="1:5" ht="12.75">
      <c r="A644" s="1" t="s">
        <v>3598</v>
      </c>
      <c r="B644" s="1" t="s">
        <v>3414</v>
      </c>
      <c r="C644" s="45"/>
      <c r="D644" s="45"/>
      <c r="E644" s="45"/>
    </row>
    <row r="645" spans="1:5" ht="12.75">
      <c r="A645" s="1" t="s">
        <v>3599</v>
      </c>
      <c r="B645" s="1" t="s">
        <v>3184</v>
      </c>
      <c r="C645" s="45"/>
      <c r="D645" s="45"/>
      <c r="E645" s="45"/>
    </row>
    <row r="646" spans="1:5" ht="12.75">
      <c r="A646" s="1" t="s">
        <v>3599</v>
      </c>
      <c r="B646" s="1" t="s">
        <v>3375</v>
      </c>
      <c r="C646" s="45"/>
      <c r="D646" s="45"/>
      <c r="E646" s="45"/>
    </row>
    <row r="647" spans="1:5" ht="12.75">
      <c r="A647" s="1" t="s">
        <v>3599</v>
      </c>
      <c r="B647" s="1" t="s">
        <v>3414</v>
      </c>
      <c r="C647" s="45"/>
      <c r="D647" s="45"/>
      <c r="E647" s="45"/>
    </row>
    <row r="648" spans="1:5" ht="12.75">
      <c r="A648" s="1" t="s">
        <v>3600</v>
      </c>
      <c r="B648" s="1" t="s">
        <v>3375</v>
      </c>
      <c r="C648" s="45"/>
      <c r="D648" s="45"/>
      <c r="E648" s="45"/>
    </row>
    <row r="649" spans="1:5" ht="12.75">
      <c r="A649" s="1" t="s">
        <v>3600</v>
      </c>
      <c r="B649" s="1" t="s">
        <v>3414</v>
      </c>
      <c r="C649" s="45"/>
      <c r="D649" s="45"/>
      <c r="E649" s="45"/>
    </row>
    <row r="650" spans="1:5" ht="12.75">
      <c r="A650" s="1" t="s">
        <v>3601</v>
      </c>
      <c r="B650" s="1" t="s">
        <v>3132</v>
      </c>
      <c r="C650" s="45"/>
      <c r="D650" s="45"/>
      <c r="E650" s="45"/>
    </row>
    <row r="651" spans="3:5" ht="12.75">
      <c r="C651" s="45"/>
      <c r="D651" s="45"/>
      <c r="E651" s="45"/>
    </row>
    <row r="652" spans="3:5" ht="12.75">
      <c r="C652" s="45"/>
      <c r="D652" s="45"/>
      <c r="E652" s="45"/>
    </row>
    <row r="653" spans="3:5" ht="12.75">
      <c r="C653" s="45"/>
      <c r="D653" s="45"/>
      <c r="E653" s="45"/>
    </row>
    <row r="654" spans="3:5" ht="12.75">
      <c r="C654" s="45"/>
      <c r="D654" s="45"/>
      <c r="E654" s="45"/>
    </row>
    <row r="655" ht="12.75">
      <c r="E655" s="45"/>
    </row>
    <row r="656" ht="12.75">
      <c r="E656" s="45"/>
    </row>
    <row r="657" spans="3:5" ht="12.75">
      <c r="C657" s="45"/>
      <c r="D657" s="45"/>
      <c r="E657" s="45"/>
    </row>
    <row r="658" spans="3:5" ht="12.75">
      <c r="C658" s="45"/>
      <c r="D658" s="45"/>
      <c r="E658" s="45"/>
    </row>
    <row r="659" spans="3:5" ht="12.75">
      <c r="C659" s="45"/>
      <c r="D659" s="45"/>
      <c r="E659" s="45"/>
    </row>
    <row r="660" spans="3:5" ht="12.75">
      <c r="C660" s="45"/>
      <c r="D660" s="45"/>
      <c r="E660" s="45"/>
    </row>
    <row r="664" spans="3:4" ht="12.75">
      <c r="C664" s="45"/>
      <c r="D664" s="45"/>
    </row>
    <row r="669" spans="3:4" ht="12.75">
      <c r="C669" s="45"/>
      <c r="D669" s="45"/>
    </row>
    <row r="670" spans="3:4" ht="12.75">
      <c r="C670" s="45"/>
      <c r="D670" s="45"/>
    </row>
    <row r="676" spans="3:4" ht="12.75">
      <c r="C676" s="45"/>
      <c r="D676" s="45"/>
    </row>
    <row r="677" spans="3:4" ht="12.75">
      <c r="C677" s="45"/>
      <c r="D677" s="45"/>
    </row>
    <row r="678" spans="3:4" ht="12.75">
      <c r="C678" s="45"/>
      <c r="D678" s="45"/>
    </row>
    <row r="679" spans="3:4" ht="12.75">
      <c r="C679" s="45"/>
      <c r="D679" s="45"/>
    </row>
    <row r="680" spans="3:4" ht="12.75">
      <c r="C680" s="45"/>
      <c r="D680" s="45"/>
    </row>
    <row r="682" spans="3:5" ht="12.75">
      <c r="C682" s="45"/>
      <c r="D682" s="45"/>
      <c r="E682" s="45"/>
    </row>
    <row r="683" spans="3:5" ht="12.75">
      <c r="C683" s="45"/>
      <c r="D683" s="45"/>
      <c r="E683" s="45"/>
    </row>
    <row r="684" spans="3:4" ht="12.75">
      <c r="C684" s="45"/>
      <c r="D684" s="45"/>
    </row>
    <row r="685" spans="3:4" ht="12.75">
      <c r="C685" s="45"/>
      <c r="D685" s="45"/>
    </row>
    <row r="686" spans="3:5" ht="12.75">
      <c r="C686" s="45"/>
      <c r="D686" s="45"/>
      <c r="E686" s="45"/>
    </row>
    <row r="687" spans="3:5" ht="12.75">
      <c r="C687" s="45"/>
      <c r="D687" s="45"/>
      <c r="E687" s="45"/>
    </row>
    <row r="688" spans="3:6" ht="12.75">
      <c r="C688" s="45"/>
      <c r="D688" s="45"/>
      <c r="E688" s="45"/>
      <c r="F688" s="45"/>
    </row>
    <row r="689" spans="3:5" ht="12.75">
      <c r="C689" s="45"/>
      <c r="D689" s="45"/>
      <c r="E689" s="45"/>
    </row>
    <row r="690" spans="3:5" ht="12.75">
      <c r="C690" s="45"/>
      <c r="D690" s="45"/>
      <c r="E690" s="45"/>
    </row>
    <row r="691" spans="3:5" ht="12.75">
      <c r="C691" s="45"/>
      <c r="D691" s="45"/>
      <c r="E691" s="45"/>
    </row>
    <row r="694" spans="3:5" ht="12.75">
      <c r="C694" s="45"/>
      <c r="D694" s="45"/>
      <c r="E694" s="45"/>
    </row>
    <row r="697" spans="3:5" ht="12.75">
      <c r="C697" s="45"/>
      <c r="D697" s="45"/>
      <c r="E697" s="45"/>
    </row>
    <row r="698" spans="3:5" ht="12.75">
      <c r="C698" s="45"/>
      <c r="D698" s="45"/>
      <c r="E698" s="45"/>
    </row>
    <row r="700" spans="3:5" ht="12.75">
      <c r="C700" s="45"/>
      <c r="D700" s="45"/>
      <c r="E700" s="45"/>
    </row>
    <row r="701" spans="3:5" ht="12.75">
      <c r="C701" s="45"/>
      <c r="D701" s="45"/>
      <c r="E701" s="45"/>
    </row>
    <row r="702" spans="3:5" ht="12.75">
      <c r="C702" s="45"/>
      <c r="D702" s="45"/>
      <c r="E702" s="45"/>
    </row>
    <row r="703" spans="3:5" ht="12.75">
      <c r="C703" s="45"/>
      <c r="D703" s="45"/>
      <c r="E703" s="45"/>
    </row>
    <row r="704" spans="3:5" ht="12.75">
      <c r="C704" s="45"/>
      <c r="D704" s="45"/>
      <c r="E704" s="45"/>
    </row>
    <row r="705" spans="3:4" ht="12.75">
      <c r="C705" s="45"/>
      <c r="D705" s="45"/>
    </row>
    <row r="706" spans="3:4" ht="12.75">
      <c r="C706" s="45"/>
      <c r="D706" s="45"/>
    </row>
    <row r="707" spans="3:4" ht="12.75">
      <c r="C707" s="45"/>
      <c r="D707" s="45"/>
    </row>
    <row r="708" spans="3:4" ht="12.75">
      <c r="C708" s="45"/>
      <c r="D708" s="45"/>
    </row>
    <row r="709" spans="3:4" ht="12.75">
      <c r="C709" s="45"/>
      <c r="D709" s="45"/>
    </row>
    <row r="710" spans="3:4" ht="12.75">
      <c r="C710" s="45"/>
      <c r="D710" s="45"/>
    </row>
    <row r="711" spans="3:4" ht="12.75">
      <c r="C711" s="45"/>
      <c r="D711" s="45"/>
    </row>
    <row r="712" spans="3:5" ht="12.75">
      <c r="C712" s="45"/>
      <c r="D712" s="45"/>
      <c r="E712" s="45"/>
    </row>
    <row r="713" spans="3:5" ht="12.75">
      <c r="C713" s="45"/>
      <c r="D713" s="45"/>
      <c r="E713" s="45"/>
    </row>
    <row r="714" spans="3:4" ht="12.75">
      <c r="C714" s="45"/>
      <c r="D714" s="45"/>
    </row>
    <row r="715" spans="3:4" ht="12.75">
      <c r="C715" s="45"/>
      <c r="D715" s="45"/>
    </row>
    <row r="716" spans="3:5" ht="12.75">
      <c r="C716" s="45"/>
      <c r="D716" s="45"/>
      <c r="E716" s="45"/>
    </row>
    <row r="717" spans="3:5" ht="12.75">
      <c r="C717" s="45"/>
      <c r="D717" s="45"/>
      <c r="E717" s="45"/>
    </row>
    <row r="718" ht="12.75">
      <c r="E718" s="45"/>
    </row>
    <row r="719" spans="3:5" ht="12.75">
      <c r="C719" s="45"/>
      <c r="D719" s="45"/>
      <c r="E719" s="45"/>
    </row>
    <row r="720" ht="12.75">
      <c r="F720" s="50"/>
    </row>
    <row r="721" spans="2:6" ht="12.75">
      <c r="B721" s="53"/>
      <c r="C721" s="53"/>
      <c r="D721" s="53"/>
      <c r="F721" s="50"/>
    </row>
    <row r="722" ht="12.75">
      <c r="F722" s="50"/>
    </row>
  </sheetData>
  <hyperlinks>
    <hyperlink ref="A1" r:id="rId1" display="двигатель  FORD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Чашин С. Г.</dc:creator>
  <cp:keywords/>
  <dc:description/>
  <cp:lastModifiedBy>-</cp:lastModifiedBy>
  <cp:lastPrinted>2008-10-27T18:01:22Z</cp:lastPrinted>
  <dcterms:created xsi:type="dcterms:W3CDTF">2001-10-22T15:42:20Z</dcterms:created>
  <dcterms:modified xsi:type="dcterms:W3CDTF">2015-02-20T20:37:34Z</dcterms:modified>
  <cp:category/>
  <cp:version/>
  <cp:contentType/>
  <cp:contentStatus/>
  <cp:revision>1</cp:revision>
</cp:coreProperties>
</file>